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50" windowHeight="9735" tabRatio="788" activeTab="3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B5" i="10" l="1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5" i="8"/>
  <c r="C5" i="8"/>
  <c r="D5" i="8"/>
  <c r="E5" i="8"/>
  <c r="B6" i="8"/>
  <c r="C6" i="8"/>
  <c r="D6" i="8"/>
  <c r="E6" i="8"/>
  <c r="B7" i="8"/>
  <c r="C7" i="8"/>
  <c r="D7" i="8"/>
  <c r="E7" i="8"/>
  <c r="B9" i="8"/>
  <c r="C9" i="8"/>
  <c r="D9" i="8"/>
  <c r="E9" i="8"/>
  <c r="B10" i="8"/>
  <c r="C10" i="8"/>
  <c r="D10" i="8"/>
  <c r="E10" i="8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10" i="7"/>
  <c r="C10" i="7"/>
  <c r="D10" i="7"/>
  <c r="E10" i="7"/>
  <c r="B11" i="7"/>
  <c r="C11" i="7"/>
  <c r="D11" i="7"/>
  <c r="E11" i="7"/>
  <c r="G14" i="7"/>
  <c r="G13" i="7"/>
  <c r="G12" i="7"/>
  <c r="G9" i="7"/>
  <c r="G10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G5" i="5" l="1"/>
  <c r="E5" i="5"/>
  <c r="D5" i="5"/>
  <c r="C5" i="5"/>
  <c r="B9" i="7"/>
  <c r="C9" i="7"/>
  <c r="D9" i="7"/>
  <c r="E9" i="7"/>
  <c r="B12" i="7"/>
  <c r="C12" i="7"/>
  <c r="D12" i="7"/>
  <c r="E12" i="7"/>
  <c r="B13" i="7"/>
  <c r="C13" i="7"/>
  <c r="D13" i="7"/>
  <c r="E13" i="7"/>
  <c r="B14" i="7"/>
  <c r="C14" i="7"/>
  <c r="D14" i="7"/>
  <c r="E14" i="7"/>
  <c r="B8" i="8"/>
  <c r="C8" i="8"/>
  <c r="D8" i="8"/>
  <c r="E8" i="8"/>
</calcChain>
</file>

<file path=xl/sharedStrings.xml><?xml version="1.0" encoding="utf-8"?>
<sst xmlns="http://schemas.openxmlformats.org/spreadsheetml/2006/main" count="511" uniqueCount="161">
  <si>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</si>
  <si>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</si>
  <si>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</si>
  <si>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</si>
  <si>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</si>
  <si>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</si>
  <si>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</si>
  <si>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</si>
  <si>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</si>
  <si>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</si>
  <si>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</si>
  <si>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</si>
  <si>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</si>
  <si>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</si>
  <si>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</si>
  <si>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</si>
  <si>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</si>
  <si>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</si>
  <si>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</si>
  <si>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</si>
  <si>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</si>
  <si>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</si>
  <si>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</si>
  <si>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</si>
  <si>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</si>
  <si>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</si>
  <si>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</si>
  <si>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</si>
  <si>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</si>
  <si>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</si>
  <si>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</si>
  <si>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</si>
  <si>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</si>
  <si>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</si>
  <si>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</si>
  <si>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</si>
  <si>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</si>
  <si>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</si>
  <si>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</si>
  <si>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</si>
  <si>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</si>
  <si>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</si>
  <si>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</si>
  <si>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</si>
  <si>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</si>
  <si>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</si>
  <si>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</si>
  <si>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</si>
  <si>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</si>
  <si>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</si>
  <si>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</si>
  <si>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</si>
  <si>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</si>
  <si>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</si>
  <si>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Шуст</t>
  </si>
  <si>
    <t xml:space="preserve">победитель </t>
  </si>
  <si>
    <t>Белоконская</t>
  </si>
  <si>
    <t>Мария</t>
  </si>
  <si>
    <t>Алексеевна</t>
  </si>
  <si>
    <t>6б</t>
  </si>
  <si>
    <t>ЧОУ "Гимназия №1"</t>
  </si>
  <si>
    <t xml:space="preserve">Маркова </t>
  </si>
  <si>
    <t>Дарья</t>
  </si>
  <si>
    <t>Нагорная</t>
  </si>
  <si>
    <t>Валентина</t>
  </si>
  <si>
    <t>Максимовна</t>
  </si>
  <si>
    <t>6а</t>
  </si>
  <si>
    <t>Гладких</t>
  </si>
  <si>
    <t>Антон</t>
  </si>
  <si>
    <t>Евгеньевич</t>
  </si>
  <si>
    <t>Полякова</t>
  </si>
  <si>
    <t>Майя</t>
  </si>
  <si>
    <t>Дмитриевна</t>
  </si>
  <si>
    <t>Загария</t>
  </si>
  <si>
    <t>Розалина</t>
  </si>
  <si>
    <t>Олеговна</t>
  </si>
  <si>
    <t xml:space="preserve">Кравченко </t>
  </si>
  <si>
    <t>Ирина</t>
  </si>
  <si>
    <t>Моисеева</t>
  </si>
  <si>
    <t>Евангелина</t>
  </si>
  <si>
    <t>6в</t>
  </si>
  <si>
    <t xml:space="preserve">Массалова </t>
  </si>
  <si>
    <t>Арина</t>
  </si>
  <si>
    <t>Юрьевна</t>
  </si>
  <si>
    <t>Подугольников</t>
  </si>
  <si>
    <t xml:space="preserve">Захар </t>
  </si>
  <si>
    <t>Андреевич</t>
  </si>
  <si>
    <t>Мамутов</t>
  </si>
  <si>
    <t>Данияр</t>
  </si>
  <si>
    <t>Рустемович</t>
  </si>
  <si>
    <t>Ратушинский</t>
  </si>
  <si>
    <t>Владимир</t>
  </si>
  <si>
    <t>Борзых</t>
  </si>
  <si>
    <t xml:space="preserve">Екатерина </t>
  </si>
  <si>
    <t>Петрищев</t>
  </si>
  <si>
    <t>Тихон</t>
  </si>
  <si>
    <t>Юрьевич</t>
  </si>
  <si>
    <t>Ткач</t>
  </si>
  <si>
    <t xml:space="preserve">Вероника </t>
  </si>
  <si>
    <t>Витальевна</t>
  </si>
  <si>
    <t xml:space="preserve">Чупрынин </t>
  </si>
  <si>
    <t xml:space="preserve">Иван </t>
  </si>
  <si>
    <t>Дмитриевич</t>
  </si>
  <si>
    <t>Нагорный</t>
  </si>
  <si>
    <t>Валерий</t>
  </si>
  <si>
    <t>Максимович</t>
  </si>
  <si>
    <t>Кирилина</t>
  </si>
  <si>
    <t>Александровна</t>
  </si>
  <si>
    <t>Беридзе</t>
  </si>
  <si>
    <t>Тамерлан</t>
  </si>
  <si>
    <t>Русланович</t>
  </si>
  <si>
    <t>Черноситов</t>
  </si>
  <si>
    <t>Владимирович</t>
  </si>
  <si>
    <t>бб</t>
  </si>
  <si>
    <t xml:space="preserve">литература </t>
  </si>
  <si>
    <t xml:space="preserve"> призер </t>
  </si>
  <si>
    <t>Полина</t>
  </si>
  <si>
    <t>Анастасия</t>
  </si>
  <si>
    <t>призёр</t>
  </si>
  <si>
    <t xml:space="preserve">призёр </t>
  </si>
  <si>
    <t>Дубенко</t>
  </si>
  <si>
    <t>Алиса</t>
  </si>
  <si>
    <t>Вадимовна</t>
  </si>
  <si>
    <t>10б</t>
  </si>
  <si>
    <t>Торощин</t>
  </si>
  <si>
    <t>Григорий</t>
  </si>
  <si>
    <t>Анастасович</t>
  </si>
  <si>
    <t>10 б</t>
  </si>
  <si>
    <t>Михайлова</t>
  </si>
  <si>
    <t>Романовна</t>
  </si>
  <si>
    <t>Буга</t>
  </si>
  <si>
    <t>Павловна</t>
  </si>
  <si>
    <t xml:space="preserve">призер </t>
  </si>
  <si>
    <t xml:space="preserve">участник </t>
  </si>
  <si>
    <t xml:space="preserve">Гаврилова </t>
  </si>
  <si>
    <t>11в</t>
  </si>
  <si>
    <t xml:space="preserve">Карапузова </t>
  </si>
  <si>
    <t xml:space="preserve">Яна </t>
  </si>
  <si>
    <t xml:space="preserve">Юрьевна </t>
  </si>
  <si>
    <t>10а</t>
  </si>
  <si>
    <t xml:space="preserve">Ксенофонтова </t>
  </si>
  <si>
    <t xml:space="preserve">Таисия </t>
  </si>
  <si>
    <t>7.</t>
  </si>
  <si>
    <t>Дрик</t>
  </si>
  <si>
    <t>Анжелика</t>
  </si>
  <si>
    <t xml:space="preserve">Витальевна </t>
  </si>
  <si>
    <t>10в</t>
  </si>
  <si>
    <t xml:space="preserve">Алексеевна </t>
  </si>
  <si>
    <t xml:space="preserve">Севрюгина </t>
  </si>
  <si>
    <t>Алина</t>
  </si>
  <si>
    <t xml:space="preserve">Леонидовна </t>
  </si>
  <si>
    <t>8в</t>
  </si>
  <si>
    <t>Федотова</t>
  </si>
  <si>
    <t>Ульяна</t>
  </si>
  <si>
    <t xml:space="preserve">Романовна </t>
  </si>
  <si>
    <t xml:space="preserve">Мелана </t>
  </si>
  <si>
    <t xml:space="preserve">Александровна </t>
  </si>
  <si>
    <t>11б</t>
  </si>
  <si>
    <t>ЧОУ "Гимназия №1</t>
  </si>
  <si>
    <t>Литература</t>
  </si>
  <si>
    <t xml:space="preserve">Приложение №1 к протоколу заседания жюри  от  19.09. 2023 года 
по итогам проведения  школьного этапа всероссийской олимпиады школьников по литературе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</si>
</sst>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5_&#1048;&#1090;&#1086;&#1075;&#1086;&#1074;&#1072;&#1103;_&#1088;&#1077;&#1081;&#1090;&#1080;&#1085;&#1075;&#1086;&#1074;&#1072;&#1103;_&#1090;&#1072;&#1073;&#1083;&#1080;&#1094;&#1072;_&#1064;&#1069;_&#1042;&#1089;&#1054;&#1064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5_&#1048;&#1090;&#1086;&#1075;&#1086;&#1074;&#1072;&#1103;_&#1088;&#1077;&#1081;&#1090;&#1080;&#1085;&#1075;&#1086;&#1074;&#1072;&#1103;_&#1090;&#1072;&#1073;&#1083;&#1080;&#1094;&#1072;_&#1064;&#1069;_&#1042;&#1089;&#1054;&#1064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7_%20&#1048;&#1090;&#1086;&#1075;&#1086;&#1074;&#1072;&#1103;%20&#1088;&#1077;&#1081;&#1090;&#1080;&#1085;&#1075;&#1086;&#1074;&#1072;&#1103;%20&#1090;&#1072;&#1073;&#1083;&#1080;&#1094;&#1072;%20&#1064;&#1069;%20&#1042;&#1089;&#1054;&#1064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60;&#1080;&#1083;&#1080;&#1072;&#1083;%20&#1051;5_&#1048;&#1090;&#1086;&#1075;&#1086;&#1074;&#1072;&#1103;_&#1088;&#1077;&#1081;&#1090;&#1080;&#1085;&#1075;&#1086;&#1074;&#1072;&#1103;_&#1090;&#1072;&#1073;&#1083;&#1080;&#1094;&#1072;_&#1064;&#1069;_&#1042;&#1089;&#1054;&#1064;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8_%20&#1048;&#1090;&#1086;&#1075;&#1086;&#1074;&#1072;&#1103;%20&#1088;&#1077;&#1081;&#1090;&#1080;&#1085;&#1075;&#1086;&#1074;&#1072;&#1103;%20&#1090;&#1072;&#1073;&#1083;&#1080;&#1094;&#1072;%20&#1064;&#1069;%20&#1042;&#1089;&#1054;&#106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9_&#1048;&#1090;&#1086;&#1075;&#1086;&#1074;&#1072;&#1103;%20&#1088;&#1077;&#1081;&#1090;&#1080;&#1085;&#1075;&#1086;&#1074;&#1072;&#1103;%20&#1090;&#1072;&#1073;&#1083;&#1080;&#1094;&#1072;%20&#1064;&#1069;%20&#1042;&#1089;&#1054;&#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&#1051;&#1080;&#1090;&#1077;&#1088;&#1072;&#1090;&#1091;&#1088;&#1072;%202023-2024%20_&#1054;&#1058;&#1063;&#1025;&#1058;\&#1064;&#1069;%20&#1051;&#1080;&#1090;&#1077;&#1088;&#1072;&#1090;&#1091;&#1088;&#1072;%202023-2024%20&#1054;&#1058;&#1063;&#1045;&#1058;\&#1051;11%20&#1048;&#1090;&#1086;&#1075;&#1086;&#1074;&#1072;&#1103;_&#1088;&#1077;&#1081;&#1090;&#1080;&#1085;&#1075;&#1086;&#1074;&#1072;&#1103;_&#1090;&#1072;&#1073;&#1083;&#1080;&#1094;&#1072;_&#1064;&#1069;_&#1042;&#1089;&#1054;&#1064;(63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20">
          <cell r="B20" t="str">
            <v>Каминская</v>
          </cell>
          <cell r="C20" t="str">
            <v>Владислава</v>
          </cell>
          <cell r="D20" t="str">
            <v>Мартиросовна</v>
          </cell>
          <cell r="E20" t="str">
            <v>5в</v>
          </cell>
          <cell r="G20" t="str">
            <v>ЧОУ "Гимназия №1"</v>
          </cell>
          <cell r="I20">
            <v>29</v>
          </cell>
          <cell r="J20" t="str">
            <v xml:space="preserve">победитель </v>
          </cell>
        </row>
        <row r="21">
          <cell r="B21" t="str">
            <v>Исаков</v>
          </cell>
          <cell r="C21" t="str">
            <v>Елисей</v>
          </cell>
          <cell r="D21" t="str">
            <v>Дмитриевич</v>
          </cell>
          <cell r="E21" t="str">
            <v>5а</v>
          </cell>
          <cell r="G21" t="str">
            <v>ЧОУ "Гимназия №1"</v>
          </cell>
          <cell r="I21">
            <v>22</v>
          </cell>
          <cell r="J21" t="str">
            <v>призер</v>
          </cell>
        </row>
        <row r="22">
          <cell r="B22" t="str">
            <v>Щедловский</v>
          </cell>
          <cell r="C22" t="str">
            <v>Кирилл</v>
          </cell>
          <cell r="D22" t="str">
            <v>Сергеевич</v>
          </cell>
          <cell r="E22" t="str">
            <v>5в</v>
          </cell>
          <cell r="G22" t="str">
            <v>ЧОУ "Гимназия №1"</v>
          </cell>
          <cell r="I22">
            <v>21</v>
          </cell>
          <cell r="J22" t="str">
            <v>призер</v>
          </cell>
        </row>
        <row r="23">
          <cell r="B23" t="str">
            <v>Зайцев</v>
          </cell>
          <cell r="C23" t="str">
            <v>Ярослав</v>
          </cell>
          <cell r="D23" t="str">
            <v>Александрович</v>
          </cell>
          <cell r="E23" t="str">
            <v>5б</v>
          </cell>
          <cell r="G23" t="str">
            <v>ЧОУ "Гимназия №1"</v>
          </cell>
          <cell r="I23">
            <v>20</v>
          </cell>
          <cell r="J23" t="str">
            <v>призер</v>
          </cell>
        </row>
        <row r="24">
          <cell r="B24" t="str">
            <v>Марчуков</v>
          </cell>
          <cell r="C24" t="str">
            <v>Дмитрий</v>
          </cell>
          <cell r="D24" t="str">
            <v>Андреевич</v>
          </cell>
          <cell r="E24" t="str">
            <v>5а</v>
          </cell>
          <cell r="G24" t="str">
            <v>ЧОУ "Гимназия №1"</v>
          </cell>
          <cell r="I24">
            <v>19</v>
          </cell>
          <cell r="J24" t="str">
            <v>призер</v>
          </cell>
        </row>
        <row r="25">
          <cell r="B25" t="str">
            <v>Ижеватова</v>
          </cell>
          <cell r="C25" t="str">
            <v>Вера</v>
          </cell>
          <cell r="D25" t="str">
            <v>Стефания</v>
          </cell>
          <cell r="E25" t="str">
            <v>5б</v>
          </cell>
          <cell r="G25" t="str">
            <v>ЧОУ "Гимназия №1"</v>
          </cell>
          <cell r="I25">
            <v>19</v>
          </cell>
          <cell r="J25" t="str">
            <v>призер</v>
          </cell>
        </row>
        <row r="26">
          <cell r="B26" t="str">
            <v>Сухомлина</v>
          </cell>
          <cell r="C26" t="str">
            <v>Ангелина</v>
          </cell>
          <cell r="D26" t="str">
            <v>Артемовна</v>
          </cell>
          <cell r="E26" t="str">
            <v>5а</v>
          </cell>
          <cell r="G26" t="str">
            <v>ЧОУ "Гимназия №1"</v>
          </cell>
          <cell r="I26">
            <v>18</v>
          </cell>
          <cell r="J26" t="str">
            <v>призер</v>
          </cell>
        </row>
        <row r="27">
          <cell r="B27" t="str">
            <v xml:space="preserve">Дружков </v>
          </cell>
          <cell r="C27" t="str">
            <v>Максим</v>
          </cell>
          <cell r="D27" t="str">
            <v>Павлович</v>
          </cell>
          <cell r="E27" t="str">
            <v>5в</v>
          </cell>
          <cell r="G27" t="str">
            <v>ЧОУ "Гимназия №1"</v>
          </cell>
          <cell r="I27">
            <v>18</v>
          </cell>
          <cell r="J27" t="str">
            <v>призер</v>
          </cell>
        </row>
        <row r="28">
          <cell r="B28" t="str">
            <v>Подазовская</v>
          </cell>
          <cell r="C28" t="str">
            <v>Арина</v>
          </cell>
          <cell r="D28" t="str">
            <v>Игоревна</v>
          </cell>
          <cell r="E28" t="str">
            <v>5а</v>
          </cell>
          <cell r="G28" t="str">
            <v>ЧОУ "Гимназия №1"</v>
          </cell>
          <cell r="I28">
            <v>16</v>
          </cell>
          <cell r="J28" t="str">
            <v>участник</v>
          </cell>
        </row>
        <row r="29">
          <cell r="B29" t="str">
            <v>Тюзел</v>
          </cell>
          <cell r="C29" t="str">
            <v>Айлин</v>
          </cell>
          <cell r="D29" t="str">
            <v>Дженковна</v>
          </cell>
          <cell r="E29" t="str">
            <v>5а</v>
          </cell>
          <cell r="G29" t="str">
            <v>ЧОУ "Гимназия №1"</v>
          </cell>
          <cell r="I29">
            <v>16</v>
          </cell>
          <cell r="J29" t="str">
            <v>участник</v>
          </cell>
        </row>
        <row r="30">
          <cell r="B30" t="str">
            <v>Чижова</v>
          </cell>
          <cell r="C30" t="str">
            <v>Полина</v>
          </cell>
          <cell r="D30" t="str">
            <v>Юрьевна</v>
          </cell>
          <cell r="E30" t="str">
            <v>5а</v>
          </cell>
          <cell r="G30" t="str">
            <v>ЧОУ "Гимназия №1"</v>
          </cell>
          <cell r="I30">
            <v>15</v>
          </cell>
          <cell r="J30" t="str">
            <v>участник</v>
          </cell>
        </row>
        <row r="31">
          <cell r="B31" t="str">
            <v xml:space="preserve">Порхун </v>
          </cell>
          <cell r="C31" t="str">
            <v>Иван</v>
          </cell>
          <cell r="D31" t="str">
            <v>Евгеньевич</v>
          </cell>
          <cell r="E31" t="str">
            <v>5б</v>
          </cell>
          <cell r="G31" t="str">
            <v>ЧОУ "Гимназия №1"</v>
          </cell>
          <cell r="I31">
            <v>15</v>
          </cell>
          <cell r="J31" t="str">
            <v>участник</v>
          </cell>
        </row>
        <row r="32">
          <cell r="B32" t="str">
            <v>Румянцева</v>
          </cell>
          <cell r="C32" t="str">
            <v>Надежда</v>
          </cell>
          <cell r="D32" t="str">
            <v>Александровна</v>
          </cell>
          <cell r="E32" t="str">
            <v>5а</v>
          </cell>
          <cell r="G32" t="str">
            <v>ЧОУ "Гимназия №1"</v>
          </cell>
          <cell r="I32">
            <v>14</v>
          </cell>
          <cell r="J32" t="str">
            <v>участник</v>
          </cell>
        </row>
        <row r="33">
          <cell r="B33" t="str">
            <v xml:space="preserve">Башкатов </v>
          </cell>
          <cell r="C33" t="str">
            <v>Николай</v>
          </cell>
          <cell r="D33" t="str">
            <v>Андреевич</v>
          </cell>
          <cell r="E33" t="str">
            <v>5а</v>
          </cell>
          <cell r="G33" t="str">
            <v>ЧОУ "Гимназия №1"</v>
          </cell>
          <cell r="I33">
            <v>13</v>
          </cell>
          <cell r="J33" t="str">
            <v>участник</v>
          </cell>
        </row>
        <row r="34">
          <cell r="B34" t="str">
            <v>Коноплев</v>
          </cell>
          <cell r="C34" t="str">
            <v>Арсений</v>
          </cell>
          <cell r="D34" t="str">
            <v>Иванович</v>
          </cell>
          <cell r="E34" t="str">
            <v>5б</v>
          </cell>
          <cell r="G34" t="str">
            <v>ЧОУ "Гимназия №1"</v>
          </cell>
          <cell r="I34">
            <v>13</v>
          </cell>
          <cell r="J34" t="str">
            <v>участник</v>
          </cell>
        </row>
        <row r="35">
          <cell r="B35" t="str">
            <v>Ирицян</v>
          </cell>
          <cell r="C35" t="str">
            <v>Есения</v>
          </cell>
          <cell r="D35" t="str">
            <v>Артуровна</v>
          </cell>
          <cell r="E35" t="str">
            <v>5б</v>
          </cell>
          <cell r="G35" t="str">
            <v>ЧОУ "Гимназия №1"</v>
          </cell>
          <cell r="I35">
            <v>10</v>
          </cell>
          <cell r="J35" t="str">
            <v>участник</v>
          </cell>
        </row>
        <row r="36">
          <cell r="B36" t="str">
            <v xml:space="preserve">Даценко </v>
          </cell>
          <cell r="C36" t="str">
            <v>Антонина</v>
          </cell>
          <cell r="D36" t="str">
            <v>Денисовна</v>
          </cell>
          <cell r="E36" t="str">
            <v>5а</v>
          </cell>
          <cell r="G36" t="str">
            <v>ЧОУ "Гимназия №1"</v>
          </cell>
          <cell r="I36">
            <v>10</v>
          </cell>
          <cell r="J36" t="str">
            <v>участник</v>
          </cell>
        </row>
        <row r="37">
          <cell r="B37" t="str">
            <v>Кочубей</v>
          </cell>
          <cell r="C37" t="str">
            <v>Руслан</v>
          </cell>
          <cell r="D37" t="str">
            <v>Дмитриевич</v>
          </cell>
          <cell r="E37" t="str">
            <v>5а</v>
          </cell>
          <cell r="G37" t="str">
            <v>ЧОУ "Гимназия №1"</v>
          </cell>
          <cell r="I37">
            <v>10</v>
          </cell>
          <cell r="J37" t="str">
            <v>участник</v>
          </cell>
        </row>
        <row r="38">
          <cell r="B38" t="str">
            <v>Шаталова</v>
          </cell>
          <cell r="C38" t="str">
            <v>Ева</v>
          </cell>
          <cell r="D38" t="str">
            <v>Евгеньевна</v>
          </cell>
          <cell r="E38" t="str">
            <v>5а</v>
          </cell>
          <cell r="G38" t="str">
            <v>ЧОУ "Гимназия №1"</v>
          </cell>
          <cell r="I38">
            <v>10</v>
          </cell>
          <cell r="J38" t="str">
            <v>участник</v>
          </cell>
        </row>
        <row r="39">
          <cell r="B39" t="str">
            <v xml:space="preserve">Печерских </v>
          </cell>
          <cell r="C39" t="str">
            <v>Анна</v>
          </cell>
          <cell r="D39" t="str">
            <v>Андреевна</v>
          </cell>
          <cell r="E39" t="str">
            <v>5а</v>
          </cell>
          <cell r="G39" t="str">
            <v>ЧОУ "Гимназия №1"</v>
          </cell>
          <cell r="I39">
            <v>9</v>
          </cell>
          <cell r="J39" t="str">
            <v>участник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24">
          <cell r="C24" t="str">
            <v>Майя</v>
          </cell>
          <cell r="D24" t="str">
            <v>Дмитриевна</v>
          </cell>
          <cell r="E24" t="str">
            <v>6б</v>
          </cell>
          <cell r="G24" t="str">
            <v>ЧОУ "Гимназия №1"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>Митлина</v>
          </cell>
          <cell r="C19" t="str">
            <v>Таисия</v>
          </cell>
          <cell r="D19" t="str">
            <v>Сергеевна</v>
          </cell>
          <cell r="E19" t="str">
            <v>7а</v>
          </cell>
        </row>
        <row r="20">
          <cell r="B20" t="str">
            <v>Лесняк</v>
          </cell>
          <cell r="C20" t="str">
            <v>Милан</v>
          </cell>
          <cell r="D20" t="str">
            <v>Александрович</v>
          </cell>
          <cell r="E20" t="str">
            <v>7а</v>
          </cell>
        </row>
        <row r="21">
          <cell r="B21" t="str">
            <v>Меркулова</v>
          </cell>
          <cell r="C21" t="str">
            <v>Малика</v>
          </cell>
          <cell r="D21" t="str">
            <v>Игоревна</v>
          </cell>
          <cell r="E21" t="str">
            <v>7б</v>
          </cell>
        </row>
        <row r="22">
          <cell r="B22" t="str">
            <v>Рязанцева</v>
          </cell>
          <cell r="C22" t="str">
            <v>Екатерина</v>
          </cell>
          <cell r="D22" t="str">
            <v>Валериевна</v>
          </cell>
          <cell r="E22" t="str">
            <v>7а</v>
          </cell>
        </row>
        <row r="23">
          <cell r="B23" t="str">
            <v>Гаценко</v>
          </cell>
          <cell r="C23" t="str">
            <v>Майя</v>
          </cell>
          <cell r="D23" t="str">
            <v>Денисовна</v>
          </cell>
          <cell r="E23" t="str">
            <v>7а</v>
          </cell>
        </row>
        <row r="24">
          <cell r="B24" t="str">
            <v xml:space="preserve">Сологуб </v>
          </cell>
          <cell r="C24" t="str">
            <v>София</v>
          </cell>
          <cell r="D24" t="str">
            <v>Эдуардовна</v>
          </cell>
          <cell r="E24" t="str">
            <v>7в</v>
          </cell>
        </row>
        <row r="25">
          <cell r="B25" t="str">
            <v>Снопова</v>
          </cell>
          <cell r="C25" t="str">
            <v>Богдана</v>
          </cell>
          <cell r="D25" t="str">
            <v>Александровна</v>
          </cell>
          <cell r="E25" t="str">
            <v>7а</v>
          </cell>
        </row>
        <row r="26">
          <cell r="B26" t="str">
            <v xml:space="preserve">Элбакян </v>
          </cell>
          <cell r="C26" t="str">
            <v>Ева</v>
          </cell>
          <cell r="D26" t="str">
            <v>Эмилевна</v>
          </cell>
          <cell r="E26" t="str">
            <v>7а</v>
          </cell>
        </row>
        <row r="27">
          <cell r="B27" t="str">
            <v>Кудрявцева</v>
          </cell>
          <cell r="C27" t="str">
            <v>Милена</v>
          </cell>
          <cell r="D27" t="str">
            <v>Владимировна</v>
          </cell>
          <cell r="E27" t="str">
            <v>7а</v>
          </cell>
        </row>
        <row r="28">
          <cell r="B28" t="str">
            <v>Ласточкина</v>
          </cell>
          <cell r="C28" t="str">
            <v>Полина</v>
          </cell>
          <cell r="D28" t="str">
            <v>Александровна</v>
          </cell>
          <cell r="E28" t="str">
            <v>7б</v>
          </cell>
        </row>
        <row r="29">
          <cell r="B29" t="str">
            <v>Сорока</v>
          </cell>
          <cell r="C29" t="str">
            <v>Мария</v>
          </cell>
          <cell r="D29" t="str">
            <v>Алексеевна</v>
          </cell>
          <cell r="E29" t="str">
            <v>7а</v>
          </cell>
        </row>
        <row r="30">
          <cell r="B30" t="str">
            <v>Гамаюн</v>
          </cell>
          <cell r="C30" t="str">
            <v>Ксения</v>
          </cell>
          <cell r="D30" t="str">
            <v>Борисовна</v>
          </cell>
          <cell r="E30" t="str">
            <v>7а</v>
          </cell>
        </row>
        <row r="31">
          <cell r="B31" t="str">
            <v>Сазонов</v>
          </cell>
          <cell r="C31" t="str">
            <v>Матвей</v>
          </cell>
          <cell r="D31" t="str">
            <v>Сергеевич</v>
          </cell>
          <cell r="E31" t="str">
            <v>7б</v>
          </cell>
        </row>
        <row r="32">
          <cell r="B32" t="str">
            <v>Сергиенко</v>
          </cell>
          <cell r="C32" t="str">
            <v>Аким</v>
          </cell>
          <cell r="D32" t="str">
            <v>Михайлович</v>
          </cell>
          <cell r="E32" t="str">
            <v>7б</v>
          </cell>
        </row>
        <row r="33">
          <cell r="B33" t="str">
            <v>Басанец</v>
          </cell>
          <cell r="C33" t="str">
            <v>Фёдор</v>
          </cell>
          <cell r="D33" t="str">
            <v>Николаевич</v>
          </cell>
          <cell r="E33" t="str">
            <v>7а</v>
          </cell>
        </row>
        <row r="34">
          <cell r="B34" t="str">
            <v>Паныч</v>
          </cell>
          <cell r="C34" t="str">
            <v xml:space="preserve">Данила </v>
          </cell>
          <cell r="D34" t="str">
            <v>Кириллович</v>
          </cell>
          <cell r="E34" t="str">
            <v>7б</v>
          </cell>
        </row>
        <row r="35">
          <cell r="B35" t="str">
            <v>Овчинников</v>
          </cell>
          <cell r="C35" t="str">
            <v>Матвей</v>
          </cell>
          <cell r="D35" t="str">
            <v>Николаевич</v>
          </cell>
          <cell r="E35" t="str">
            <v>7 б</v>
          </cell>
        </row>
        <row r="36">
          <cell r="B36" t="str">
            <v>Бохан</v>
          </cell>
          <cell r="C36" t="str">
            <v>Виктория</v>
          </cell>
          <cell r="D36" t="str">
            <v>Сергеевна</v>
          </cell>
          <cell r="E36" t="str">
            <v>7в</v>
          </cell>
        </row>
        <row r="37">
          <cell r="B37" t="str">
            <v>Стеклянников</v>
          </cell>
          <cell r="C37" t="str">
            <v>Дмитрий</v>
          </cell>
          <cell r="D37" t="str">
            <v>Алексеевич</v>
          </cell>
          <cell r="E37" t="str">
            <v>7б</v>
          </cell>
        </row>
        <row r="38">
          <cell r="B38" t="str">
            <v xml:space="preserve">Щербаков </v>
          </cell>
          <cell r="C38" t="str">
            <v>Александр</v>
          </cell>
          <cell r="D38" t="str">
            <v>Владимирович</v>
          </cell>
          <cell r="E38" t="str">
            <v>7а</v>
          </cell>
        </row>
        <row r="39">
          <cell r="B39" t="str">
            <v>Белкова</v>
          </cell>
          <cell r="C39" t="str">
            <v>Вероника</v>
          </cell>
          <cell r="D39" t="str">
            <v>Максимовна</v>
          </cell>
          <cell r="E39" t="str">
            <v>7а</v>
          </cell>
        </row>
        <row r="40">
          <cell r="B40" t="str">
            <v xml:space="preserve">Серобян </v>
          </cell>
          <cell r="C40" t="str">
            <v>Давид</v>
          </cell>
          <cell r="D40" t="str">
            <v>Карпович</v>
          </cell>
          <cell r="E40" t="str">
            <v>7а</v>
          </cell>
        </row>
        <row r="41">
          <cell r="B41" t="str">
            <v>Воротников</v>
          </cell>
          <cell r="C41" t="str">
            <v>Давид</v>
          </cell>
          <cell r="D41" t="str">
            <v>Ираклиевич</v>
          </cell>
          <cell r="E41" t="str">
            <v>7а</v>
          </cell>
        </row>
        <row r="42">
          <cell r="B42" t="str">
            <v>Кислинский</v>
          </cell>
          <cell r="C42" t="str">
            <v>Алексей</v>
          </cell>
          <cell r="D42" t="str">
            <v>Викторович</v>
          </cell>
          <cell r="E42" t="str">
            <v>7б</v>
          </cell>
        </row>
        <row r="43">
          <cell r="B43" t="str">
            <v>Соколов</v>
          </cell>
          <cell r="C43" t="str">
            <v>Владислав</v>
          </cell>
          <cell r="D43" t="str">
            <v>Борисович</v>
          </cell>
          <cell r="E43" t="str">
            <v>7а</v>
          </cell>
        </row>
        <row r="44">
          <cell r="B44" t="str">
            <v>Паныч</v>
          </cell>
          <cell r="C44" t="str">
            <v>Артём</v>
          </cell>
          <cell r="D44" t="str">
            <v>Кириллович</v>
          </cell>
          <cell r="E44" t="str">
            <v>7б</v>
          </cell>
        </row>
        <row r="45">
          <cell r="B45" t="str">
            <v>Халилов</v>
          </cell>
          <cell r="C45" t="str">
            <v>Арслан</v>
          </cell>
          <cell r="D45" t="str">
            <v>Рустемович</v>
          </cell>
          <cell r="E45" t="str">
            <v>7б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27">
          <cell r="G27" t="str">
            <v>ЧОУ "Гимназия №1"</v>
          </cell>
        </row>
        <row r="38">
          <cell r="G38" t="str">
            <v>ЧОУ "Гимназия №1"</v>
          </cell>
        </row>
        <row r="39">
          <cell r="G39" t="str">
            <v>ЧОУ "Гимназия №1"</v>
          </cell>
        </row>
        <row r="40">
          <cell r="G40" t="str">
            <v>ЧОУ "Гимназия №1"</v>
          </cell>
        </row>
        <row r="41">
          <cell r="G41" t="str">
            <v>ЧОУ "Гимназия №1"</v>
          </cell>
        </row>
        <row r="42">
          <cell r="G42" t="str">
            <v>ЧОУ "Гимназия №1"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3">
          <cell r="B13" t="str">
            <v xml:space="preserve">Ефимова </v>
          </cell>
          <cell r="C13" t="str">
            <v>Арина</v>
          </cell>
          <cell r="D13" t="str">
            <v>Владимировна</v>
          </cell>
          <cell r="E13" t="str">
            <v>8а</v>
          </cell>
        </row>
        <row r="14">
          <cell r="B14" t="str">
            <v>Приймак</v>
          </cell>
          <cell r="C14" t="str">
            <v>Полина</v>
          </cell>
          <cell r="D14" t="str">
            <v>Дмитриевна</v>
          </cell>
          <cell r="E14" t="str">
            <v>8б</v>
          </cell>
        </row>
        <row r="15">
          <cell r="B15" t="str">
            <v>Дугинцева</v>
          </cell>
          <cell r="C15" t="str">
            <v>Анастасия</v>
          </cell>
          <cell r="D15" t="str">
            <v>Константиновна</v>
          </cell>
          <cell r="E15" t="str">
            <v>8а</v>
          </cell>
        </row>
        <row r="16">
          <cell r="B16" t="str">
            <v>Купцова</v>
          </cell>
          <cell r="C16" t="str">
            <v>Екатерина</v>
          </cell>
          <cell r="D16" t="str">
            <v>Васильевна</v>
          </cell>
          <cell r="E16" t="str">
            <v>8б</v>
          </cell>
        </row>
        <row r="17">
          <cell r="B17" t="str">
            <v>Сапрыгина</v>
          </cell>
          <cell r="C17" t="str">
            <v>Виктория</v>
          </cell>
          <cell r="D17" t="str">
            <v>Александровна</v>
          </cell>
          <cell r="E17" t="str">
            <v>8в</v>
          </cell>
        </row>
        <row r="18">
          <cell r="B18" t="str">
            <v>Тончинская</v>
          </cell>
          <cell r="C18" t="str">
            <v>София</v>
          </cell>
          <cell r="D18" t="str">
            <v>Сергеевна</v>
          </cell>
          <cell r="E18" t="str">
            <v>8б</v>
          </cell>
        </row>
        <row r="19">
          <cell r="B19" t="str">
            <v>Фукс</v>
          </cell>
          <cell r="C19" t="str">
            <v>Мария</v>
          </cell>
          <cell r="D19" t="str">
            <v>Владимировна</v>
          </cell>
          <cell r="E19" t="str">
            <v>8б</v>
          </cell>
        </row>
        <row r="20">
          <cell r="B20" t="str">
            <v>Чуприна</v>
          </cell>
          <cell r="C20" t="str">
            <v>Ксения</v>
          </cell>
          <cell r="D20" t="str">
            <v>Витальевна</v>
          </cell>
          <cell r="E20" t="str">
            <v>8в</v>
          </cell>
        </row>
        <row r="21">
          <cell r="B21" t="str">
            <v>Петрова</v>
          </cell>
          <cell r="C21" t="str">
            <v>Елизавета</v>
          </cell>
          <cell r="D21" t="str">
            <v>Кирилловна</v>
          </cell>
          <cell r="E21" t="str">
            <v>8в</v>
          </cell>
        </row>
        <row r="22">
          <cell r="B22" t="str">
            <v>Инвияева</v>
          </cell>
          <cell r="C22" t="str">
            <v>Нина</v>
          </cell>
          <cell r="D22" t="str">
            <v>Сергеевна</v>
          </cell>
          <cell r="E22" t="str">
            <v>8в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>Дексгеймер</v>
          </cell>
          <cell r="C19" t="str">
            <v>Николь</v>
          </cell>
          <cell r="D19" t="str">
            <v>Николаевна</v>
          </cell>
          <cell r="E19" t="str">
            <v>9а</v>
          </cell>
        </row>
        <row r="20">
          <cell r="B20" t="str">
            <v>Копанев</v>
          </cell>
          <cell r="C20" t="str">
            <v>Михаил</v>
          </cell>
          <cell r="D20" t="str">
            <v>Павлович</v>
          </cell>
          <cell r="E20" t="str">
            <v>9б</v>
          </cell>
        </row>
        <row r="21">
          <cell r="B21" t="str">
            <v>Шайкин</v>
          </cell>
          <cell r="C21" t="str">
            <v>Илья</v>
          </cell>
          <cell r="D21" t="str">
            <v>Сергеевич</v>
          </cell>
          <cell r="E21" t="str">
            <v>9а</v>
          </cell>
        </row>
        <row r="22">
          <cell r="B22" t="str">
            <v>Мусиенко</v>
          </cell>
          <cell r="C22" t="str">
            <v xml:space="preserve">Екатерина </v>
          </cell>
          <cell r="D22" t="str">
            <v>Александровна</v>
          </cell>
          <cell r="E22" t="str">
            <v>9в</v>
          </cell>
        </row>
        <row r="23">
          <cell r="B23" t="str">
            <v>Бондаренко</v>
          </cell>
          <cell r="C23" t="str">
            <v>Златислав</v>
          </cell>
          <cell r="D23" t="str">
            <v>Константинович</v>
          </cell>
          <cell r="E23" t="str">
            <v>9б</v>
          </cell>
        </row>
        <row r="24">
          <cell r="B24" t="str">
            <v>Керасова</v>
          </cell>
          <cell r="C24" t="str">
            <v>Наталья</v>
          </cell>
          <cell r="D24" t="str">
            <v>Ивановна</v>
          </cell>
          <cell r="E24" t="str">
            <v>9б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5">
          <cell r="B15" t="str">
            <v xml:space="preserve">Татаринова </v>
          </cell>
          <cell r="C15" t="str">
            <v>Алина</v>
          </cell>
          <cell r="D15" t="str">
            <v>Ярославовна</v>
          </cell>
          <cell r="E15" t="str">
            <v>11а</v>
          </cell>
        </row>
        <row r="16">
          <cell r="B16" t="str">
            <v>Возжаева</v>
          </cell>
          <cell r="C16" t="str">
            <v>Софья</v>
          </cell>
          <cell r="D16" t="str">
            <v>Григорьевна</v>
          </cell>
          <cell r="E16" t="str">
            <v>11в</v>
          </cell>
        </row>
        <row r="17">
          <cell r="B17" t="str">
            <v xml:space="preserve">Бойченко </v>
          </cell>
          <cell r="C17" t="str">
            <v xml:space="preserve">Мария </v>
          </cell>
          <cell r="D17" t="str">
            <v>Олеговна</v>
          </cell>
          <cell r="E17" t="str">
            <v>11а</v>
          </cell>
        </row>
        <row r="18">
          <cell r="B18" t="str">
            <v xml:space="preserve">Сидорова </v>
          </cell>
          <cell r="C18" t="str">
            <v>Вероника</v>
          </cell>
          <cell r="D18" t="str">
            <v>Олеговна</v>
          </cell>
          <cell r="E18" t="str">
            <v>11а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RowHeight="15" x14ac:dyDescent="0.25"/>
  <cols>
    <col min="2" max="2" width="16.42578125" customWidth="1"/>
    <col min="3" max="3" width="17.28515625" customWidth="1"/>
    <col min="4" max="4" width="16.85546875" customWidth="1"/>
    <col min="5" max="5" width="21.28515625" customWidth="1"/>
    <col min="6" max="6" width="19.85546875" customWidth="1"/>
    <col min="7" max="7" width="19.7109375" customWidth="1"/>
    <col min="8" max="8" width="18.28515625" customWidth="1"/>
    <col min="9" max="9" width="13.5703125" customWidth="1"/>
    <col min="10" max="10" width="15.140625" customWidth="1"/>
  </cols>
  <sheetData>
    <row r="1" spans="1:10" ht="38.25" customHeight="1" x14ac:dyDescent="0.3">
      <c r="A1" s="34" t="s">
        <v>53</v>
      </c>
      <c r="B1" s="34"/>
      <c r="C1" s="34"/>
      <c r="D1" s="34"/>
      <c r="E1" s="34"/>
      <c r="F1" s="34"/>
      <c r="G1" s="34"/>
      <c r="H1" s="7" t="s">
        <v>50</v>
      </c>
      <c r="I1" s="8"/>
      <c r="J1" s="7" t="s">
        <v>46</v>
      </c>
    </row>
    <row r="2" spans="1:10" x14ac:dyDescent="0.25">
      <c r="A2" s="6"/>
      <c r="E2" s="6"/>
      <c r="F2" s="6"/>
      <c r="H2" s="6" t="s">
        <v>44</v>
      </c>
      <c r="J2" s="6" t="s">
        <v>47</v>
      </c>
    </row>
    <row r="3" spans="1:10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 x14ac:dyDescent="0.25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 x14ac:dyDescent="0.25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 x14ac:dyDescent="0.25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 x14ac:dyDescent="0.25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 x14ac:dyDescent="0.25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 x14ac:dyDescent="0.25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 x14ac:dyDescent="0.25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 x14ac:dyDescent="0.25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 x14ac:dyDescent="0.25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 x14ac:dyDescent="0.25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 x14ac:dyDescent="0.25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 x14ac:dyDescent="0.25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 x14ac:dyDescent="0.25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 x14ac:dyDescent="0.25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 x14ac:dyDescent="0.25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 x14ac:dyDescent="0.25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 x14ac:dyDescent="0.25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 x14ac:dyDescent="0.25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 x14ac:dyDescent="0.25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 x14ac:dyDescent="0.25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 x14ac:dyDescent="0.25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 x14ac:dyDescent="0.25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 x14ac:dyDescent="0.25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 x14ac:dyDescent="0.25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 x14ac:dyDescent="0.25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 x14ac:dyDescent="0.25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 x14ac:dyDescent="0.25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 x14ac:dyDescent="0.25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 x14ac:dyDescent="0.25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 x14ac:dyDescent="0.25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 x14ac:dyDescent="0.25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selection sqref="A1:G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36.75" customHeight="1" x14ac:dyDescent="0.3">
      <c r="A1" s="34" t="s">
        <v>53</v>
      </c>
      <c r="B1" s="34"/>
      <c r="C1" s="34"/>
      <c r="D1" s="34"/>
      <c r="E1" s="34"/>
      <c r="F1" s="34"/>
      <c r="G1" s="34"/>
      <c r="H1" s="7"/>
      <c r="I1" s="8"/>
      <c r="J1" s="7"/>
    </row>
    <row r="2" spans="1:10" x14ac:dyDescent="0.25">
      <c r="H2" s="6" t="s">
        <v>44</v>
      </c>
      <c r="J2" s="6" t="s">
        <v>47</v>
      </c>
    </row>
    <row r="3" spans="1:10" s="1" customFormat="1" ht="4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52</v>
      </c>
      <c r="J3" s="9" t="s">
        <v>49</v>
      </c>
    </row>
    <row r="4" spans="1:10" ht="15" customHeight="1" x14ac:dyDescent="0.3">
      <c r="A4" s="10">
        <v>1</v>
      </c>
      <c r="B4" s="11"/>
      <c r="C4" s="11"/>
      <c r="D4" s="11"/>
      <c r="E4" s="10"/>
      <c r="F4" s="10">
        <v>4</v>
      </c>
      <c r="G4" s="7"/>
      <c r="H4" s="10"/>
      <c r="I4" s="11"/>
      <c r="J4" s="11"/>
    </row>
    <row r="5" spans="1:10" ht="14.45" x14ac:dyDescent="0.3">
      <c r="A5" s="10">
        <v>2</v>
      </c>
      <c r="B5" s="11"/>
      <c r="C5" s="11"/>
      <c r="D5" s="11"/>
      <c r="E5" s="10"/>
      <c r="F5" s="10">
        <v>4</v>
      </c>
      <c r="G5" s="7"/>
      <c r="H5" s="10"/>
      <c r="I5" s="11"/>
      <c r="J5" s="11"/>
    </row>
    <row r="6" spans="1:10" ht="14.45" x14ac:dyDescent="0.3">
      <c r="A6" s="10">
        <v>3</v>
      </c>
      <c r="B6" s="11"/>
      <c r="C6" s="11"/>
      <c r="D6" s="11"/>
      <c r="E6" s="10"/>
      <c r="F6" s="10">
        <v>4</v>
      </c>
      <c r="G6" s="7"/>
      <c r="H6" s="10"/>
      <c r="I6" s="11"/>
      <c r="J6" s="11"/>
    </row>
    <row r="7" spans="1:10" ht="14.45" x14ac:dyDescent="0.3">
      <c r="A7" s="10">
        <v>4</v>
      </c>
      <c r="B7" s="11"/>
      <c r="C7" s="11"/>
      <c r="D7" s="11"/>
      <c r="E7" s="10"/>
      <c r="F7" s="10">
        <v>4</v>
      </c>
      <c r="G7" s="7"/>
      <c r="H7" s="10"/>
      <c r="I7" s="11"/>
      <c r="J7" s="11"/>
    </row>
    <row r="8" spans="1:10" ht="14.45" x14ac:dyDescent="0.3">
      <c r="A8" s="10">
        <v>5</v>
      </c>
      <c r="B8" s="11"/>
      <c r="C8" s="11"/>
      <c r="D8" s="11"/>
      <c r="E8" s="10"/>
      <c r="F8" s="10">
        <v>4</v>
      </c>
      <c r="G8" s="7"/>
      <c r="H8" s="10"/>
      <c r="I8" s="11"/>
      <c r="J8" s="11"/>
    </row>
    <row r="9" spans="1:10" ht="14.45" x14ac:dyDescent="0.3">
      <c r="A9" s="10">
        <v>6</v>
      </c>
      <c r="B9" s="11"/>
      <c r="C9" s="11"/>
      <c r="D9" s="11"/>
      <c r="E9" s="10"/>
      <c r="F9" s="10">
        <v>4</v>
      </c>
      <c r="G9" s="7"/>
      <c r="H9" s="10"/>
      <c r="I9" s="11"/>
      <c r="J9" s="11"/>
    </row>
    <row r="10" spans="1:10" ht="14.45" x14ac:dyDescent="0.3">
      <c r="A10" s="10">
        <v>7</v>
      </c>
      <c r="B10" s="11"/>
      <c r="C10" s="11"/>
      <c r="D10" s="11"/>
      <c r="E10" s="10"/>
      <c r="F10" s="10">
        <v>4</v>
      </c>
      <c r="G10" s="7"/>
      <c r="H10" s="10"/>
      <c r="I10" s="11"/>
      <c r="J10" s="11"/>
    </row>
    <row r="11" spans="1:10" ht="14.45" x14ac:dyDescent="0.3">
      <c r="A11" s="10">
        <v>8</v>
      </c>
      <c r="B11" s="11"/>
      <c r="C11" s="11"/>
      <c r="D11" s="11"/>
      <c r="E11" s="10"/>
      <c r="F11" s="10">
        <v>4</v>
      </c>
      <c r="G11" s="7"/>
      <c r="H11" s="10"/>
      <c r="I11" s="11"/>
      <c r="J11" s="11"/>
    </row>
    <row r="12" spans="1:10" ht="14.45" x14ac:dyDescent="0.3">
      <c r="A12" s="10">
        <v>9</v>
      </c>
      <c r="B12" s="11"/>
      <c r="C12" s="11"/>
      <c r="D12" s="11"/>
      <c r="E12" s="10"/>
      <c r="F12" s="10">
        <v>4</v>
      </c>
      <c r="G12" s="7"/>
      <c r="H12" s="10"/>
      <c r="I12" s="11"/>
      <c r="J12" s="11"/>
    </row>
    <row r="13" spans="1:10" ht="14.45" x14ac:dyDescent="0.3">
      <c r="A13" s="10">
        <v>10</v>
      </c>
      <c r="B13" s="11"/>
      <c r="C13" s="11"/>
      <c r="D13" s="11"/>
      <c r="E13" s="10"/>
      <c r="F13" s="10">
        <v>4</v>
      </c>
      <c r="G13" s="7"/>
      <c r="H13" s="10"/>
      <c r="I13" s="11"/>
      <c r="J13" s="11"/>
    </row>
    <row r="14" spans="1:10" ht="14.45" x14ac:dyDescent="0.3">
      <c r="A14" s="10">
        <v>11</v>
      </c>
      <c r="B14" s="11"/>
      <c r="C14" s="11"/>
      <c r="D14" s="11"/>
      <c r="E14" s="10"/>
      <c r="F14" s="10">
        <v>4</v>
      </c>
      <c r="G14" s="7"/>
      <c r="H14" s="10"/>
      <c r="I14" s="11"/>
      <c r="J14" s="11"/>
    </row>
    <row r="15" spans="1:10" ht="14.45" x14ac:dyDescent="0.3">
      <c r="A15" s="10">
        <v>12</v>
      </c>
      <c r="B15" s="11"/>
      <c r="C15" s="11"/>
      <c r="D15" s="11"/>
      <c r="E15" s="10"/>
      <c r="F15" s="10">
        <v>4</v>
      </c>
      <c r="G15" s="7"/>
      <c r="H15" s="10"/>
      <c r="I15" s="11"/>
      <c r="J15" s="11"/>
    </row>
    <row r="16" spans="1:10" ht="14.45" x14ac:dyDescent="0.3">
      <c r="A16" s="10">
        <v>13</v>
      </c>
      <c r="B16" s="11"/>
      <c r="C16" s="11"/>
      <c r="D16" s="11"/>
      <c r="E16" s="10"/>
      <c r="F16" s="10">
        <v>4</v>
      </c>
      <c r="G16" s="7"/>
      <c r="H16" s="10"/>
      <c r="I16" s="11"/>
      <c r="J16" s="11"/>
    </row>
    <row r="17" spans="1:10" ht="14.45" x14ac:dyDescent="0.3">
      <c r="A17" s="10">
        <v>14</v>
      </c>
      <c r="B17" s="11"/>
      <c r="C17" s="11"/>
      <c r="D17" s="11"/>
      <c r="E17" s="10"/>
      <c r="F17" s="10">
        <v>4</v>
      </c>
      <c r="G17" s="7"/>
      <c r="H17" s="10"/>
      <c r="I17" s="11"/>
      <c r="J17" s="11"/>
    </row>
    <row r="18" spans="1:10" ht="14.45" x14ac:dyDescent="0.3">
      <c r="A18" s="10">
        <v>15</v>
      </c>
      <c r="B18" s="11"/>
      <c r="C18" s="11"/>
      <c r="D18" s="11"/>
      <c r="E18" s="10"/>
      <c r="F18" s="10">
        <v>4</v>
      </c>
      <c r="G18" s="7"/>
      <c r="H18" s="10"/>
      <c r="I18" s="11"/>
      <c r="J18" s="11"/>
    </row>
    <row r="19" spans="1:10" ht="14.45" x14ac:dyDescent="0.3">
      <c r="A19" s="10">
        <v>16</v>
      </c>
      <c r="B19" s="11"/>
      <c r="C19" s="11"/>
      <c r="D19" s="11"/>
      <c r="E19" s="10"/>
      <c r="F19" s="10">
        <v>4</v>
      </c>
      <c r="G19" s="7"/>
      <c r="H19" s="10"/>
      <c r="I19" s="11"/>
      <c r="J19" s="11"/>
    </row>
    <row r="20" spans="1:10" ht="14.45" x14ac:dyDescent="0.3">
      <c r="A20" s="10">
        <v>17</v>
      </c>
      <c r="B20" s="11"/>
      <c r="C20" s="11"/>
      <c r="D20" s="11"/>
      <c r="E20" s="10"/>
      <c r="F20" s="10">
        <v>4</v>
      </c>
      <c r="G20" s="7"/>
      <c r="H20" s="10"/>
      <c r="I20" s="11"/>
      <c r="J20" s="11"/>
    </row>
    <row r="21" spans="1:10" ht="14.45" x14ac:dyDescent="0.3">
      <c r="A21" s="10">
        <v>18</v>
      </c>
      <c r="B21" s="11"/>
      <c r="C21" s="11"/>
      <c r="D21" s="11"/>
      <c r="E21" s="10"/>
      <c r="F21" s="10">
        <v>4</v>
      </c>
      <c r="G21" s="7"/>
      <c r="H21" s="10"/>
      <c r="I21" s="11"/>
      <c r="J21" s="11"/>
    </row>
    <row r="22" spans="1:10" ht="14.45" x14ac:dyDescent="0.3">
      <c r="A22" s="10">
        <v>19</v>
      </c>
      <c r="B22" s="11"/>
      <c r="C22" s="11"/>
      <c r="D22" s="11"/>
      <c r="E22" s="10"/>
      <c r="F22" s="10">
        <v>4</v>
      </c>
      <c r="G22" s="7"/>
      <c r="H22" s="10"/>
      <c r="I22" s="11"/>
      <c r="J22" s="11"/>
    </row>
    <row r="23" spans="1:10" ht="14.45" x14ac:dyDescent="0.3">
      <c r="A23" s="10">
        <v>20</v>
      </c>
      <c r="B23" s="11"/>
      <c r="C23" s="11"/>
      <c r="D23" s="11"/>
      <c r="E23" s="10"/>
      <c r="F23" s="10">
        <v>4</v>
      </c>
      <c r="G23" s="7"/>
      <c r="H23" s="10"/>
      <c r="I23" s="11"/>
      <c r="J23" s="11"/>
    </row>
    <row r="24" spans="1:10" ht="14.45" x14ac:dyDescent="0.3">
      <c r="A24" s="10">
        <v>21</v>
      </c>
      <c r="B24" s="11"/>
      <c r="C24" s="11"/>
      <c r="D24" s="11"/>
      <c r="E24" s="10"/>
      <c r="F24" s="10">
        <v>4</v>
      </c>
      <c r="G24" s="7"/>
      <c r="H24" s="10"/>
      <c r="I24" s="11"/>
      <c r="J24" s="11"/>
    </row>
    <row r="25" spans="1:10" ht="14.45" x14ac:dyDescent="0.3">
      <c r="A25" s="10">
        <v>22</v>
      </c>
      <c r="B25" s="11"/>
      <c r="C25" s="11"/>
      <c r="D25" s="11"/>
      <c r="E25" s="10"/>
      <c r="F25" s="10">
        <v>4</v>
      </c>
      <c r="G25" s="7"/>
      <c r="H25" s="10"/>
      <c r="I25" s="11"/>
      <c r="J25" s="11"/>
    </row>
    <row r="26" spans="1:10" ht="14.45" x14ac:dyDescent="0.3">
      <c r="A26" s="10">
        <v>23</v>
      </c>
      <c r="B26" s="11"/>
      <c r="C26" s="11"/>
      <c r="D26" s="11"/>
      <c r="E26" s="10"/>
      <c r="F26" s="10">
        <v>4</v>
      </c>
      <c r="G26" s="7"/>
      <c r="H26" s="10"/>
      <c r="I26" s="11"/>
      <c r="J26" s="11"/>
    </row>
    <row r="27" spans="1:10" ht="14.45" x14ac:dyDescent="0.3">
      <c r="A27" s="10">
        <v>24</v>
      </c>
      <c r="B27" s="11"/>
      <c r="C27" s="11"/>
      <c r="D27" s="11"/>
      <c r="E27" s="10"/>
      <c r="F27" s="10">
        <v>4</v>
      </c>
      <c r="G27" s="7"/>
      <c r="H27" s="10"/>
      <c r="I27" s="11"/>
      <c r="J27" s="11"/>
    </row>
    <row r="28" spans="1:10" ht="14.45" x14ac:dyDescent="0.3">
      <c r="A28" s="10">
        <v>25</v>
      </c>
      <c r="B28" s="11"/>
      <c r="C28" s="11"/>
      <c r="D28" s="11"/>
      <c r="E28" s="10"/>
      <c r="F28" s="10">
        <v>4</v>
      </c>
      <c r="G28" s="7"/>
      <c r="H28" s="10"/>
      <c r="I28" s="11"/>
      <c r="J28" s="11"/>
    </row>
    <row r="29" spans="1:10" ht="14.45" x14ac:dyDescent="0.3">
      <c r="A29" s="10">
        <v>26</v>
      </c>
      <c r="B29" s="11"/>
      <c r="C29" s="11"/>
      <c r="D29" s="11"/>
      <c r="E29" s="10"/>
      <c r="F29" s="10">
        <v>4</v>
      </c>
      <c r="G29" s="7"/>
      <c r="H29" s="10"/>
      <c r="I29" s="11"/>
      <c r="J29" s="11"/>
    </row>
    <row r="30" spans="1:10" ht="14.45" x14ac:dyDescent="0.3">
      <c r="A30" s="10">
        <v>27</v>
      </c>
      <c r="B30" s="11"/>
      <c r="C30" s="11"/>
      <c r="D30" s="11"/>
      <c r="E30" s="10"/>
      <c r="F30" s="10">
        <v>4</v>
      </c>
      <c r="G30" s="7"/>
      <c r="H30" s="10"/>
      <c r="I30" s="11"/>
      <c r="J30" s="11"/>
    </row>
    <row r="31" spans="1:10" ht="14.45" x14ac:dyDescent="0.3">
      <c r="A31" s="10">
        <v>28</v>
      </c>
      <c r="B31" s="11"/>
      <c r="C31" s="11"/>
      <c r="D31" s="11"/>
      <c r="E31" s="10"/>
      <c r="F31" s="10">
        <v>4</v>
      </c>
      <c r="G31" s="7"/>
      <c r="H31" s="10"/>
      <c r="I31" s="11"/>
      <c r="J31" s="11"/>
    </row>
    <row r="32" spans="1:10" ht="14.45" x14ac:dyDescent="0.3">
      <c r="A32" s="10">
        <v>29</v>
      </c>
      <c r="B32" s="11"/>
      <c r="C32" s="11"/>
      <c r="D32" s="11"/>
      <c r="E32" s="10"/>
      <c r="F32" s="10">
        <v>4</v>
      </c>
      <c r="G32" s="7"/>
      <c r="H32" s="10"/>
      <c r="I32" s="11"/>
      <c r="J32" s="11"/>
    </row>
    <row r="33" spans="1:10" ht="14.45" x14ac:dyDescent="0.3">
      <c r="A33" s="10">
        <v>30</v>
      </c>
      <c r="B33" s="11"/>
      <c r="C33" s="11"/>
      <c r="D33" s="11"/>
      <c r="E33" s="10"/>
      <c r="F33" s="10">
        <v>4</v>
      </c>
      <c r="G33" s="7"/>
      <c r="H33" s="10"/>
      <c r="I33" s="11"/>
      <c r="J33" s="11"/>
    </row>
    <row r="34" spans="1:10" ht="14.45" x14ac:dyDescent="0.3">
      <c r="A34" s="10">
        <v>31</v>
      </c>
      <c r="B34" s="11"/>
      <c r="C34" s="11"/>
      <c r="D34" s="11"/>
      <c r="E34" s="10"/>
      <c r="F34" s="10">
        <v>4</v>
      </c>
      <c r="G34" s="7"/>
      <c r="H34" s="10"/>
      <c r="I34" s="11"/>
      <c r="J34" s="11"/>
    </row>
    <row r="84" spans="1:9" ht="23.25" x14ac:dyDescent="0.35">
      <c r="A84" s="3"/>
      <c r="C84" s="2"/>
      <c r="D84" s="2"/>
      <c r="E84" s="3"/>
      <c r="F84" s="3"/>
      <c r="H84" s="3"/>
      <c r="I84" s="2"/>
    </row>
    <row r="85" spans="1:9" x14ac:dyDescent="0.25">
      <c r="A85" s="4"/>
      <c r="B85" s="5"/>
      <c r="C85" s="5"/>
      <c r="D85" s="5"/>
      <c r="E85" s="4"/>
      <c r="F85" s="4"/>
      <c r="G85" s="5"/>
      <c r="H85" s="4"/>
      <c r="I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activeCell="N16" sqref="N16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5.2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3">
      <c r="A5" s="22">
        <v>1</v>
      </c>
      <c r="B5" s="20" t="str">
        <f>[1]Лист1!B20</f>
        <v>Каминская</v>
      </c>
      <c r="C5" s="20" t="str">
        <f>[1]Лист1!C20</f>
        <v>Владислава</v>
      </c>
      <c r="D5" s="20" t="str">
        <f>[1]Лист1!D20</f>
        <v>Мартиросовна</v>
      </c>
      <c r="E5" s="22" t="str">
        <f>[1]Лист1!E20</f>
        <v>5в</v>
      </c>
      <c r="F5" s="22">
        <v>5</v>
      </c>
      <c r="G5" s="21" t="str">
        <f>[1]Лист1!G20</f>
        <v>ЧОУ "Гимназия №1"</v>
      </c>
      <c r="H5" s="22">
        <f>[1]Лист1!I20</f>
        <v>29</v>
      </c>
      <c r="I5" s="20" t="str">
        <f>[1]Лист1!J20</f>
        <v xml:space="preserve">победитель </v>
      </c>
      <c r="J5" s="11"/>
    </row>
    <row r="6" spans="1:10" x14ac:dyDescent="0.25">
      <c r="A6" s="22">
        <v>2</v>
      </c>
      <c r="B6" s="20" t="str">
        <f>[1]Лист1!B21</f>
        <v>Исаков</v>
      </c>
      <c r="C6" s="20" t="str">
        <f>[1]Лист1!C21</f>
        <v>Елисей</v>
      </c>
      <c r="D6" s="20" t="str">
        <f>[1]Лист1!D21</f>
        <v>Дмитриевич</v>
      </c>
      <c r="E6" s="22" t="str">
        <f>[1]Лист1!E21</f>
        <v>5а</v>
      </c>
      <c r="F6" s="22">
        <v>5</v>
      </c>
      <c r="G6" s="21" t="str">
        <f>[1]Лист1!G21</f>
        <v>ЧОУ "Гимназия №1"</v>
      </c>
      <c r="H6" s="22">
        <f>[1]Лист1!I21</f>
        <v>22</v>
      </c>
      <c r="I6" s="20" t="str">
        <f>[1]Лист1!J21</f>
        <v>призер</v>
      </c>
      <c r="J6" s="11"/>
    </row>
    <row r="7" spans="1:10" x14ac:dyDescent="0.25">
      <c r="A7" s="22">
        <v>3</v>
      </c>
      <c r="B7" s="20" t="str">
        <f>[1]Лист1!B22</f>
        <v>Щедловский</v>
      </c>
      <c r="C7" s="20" t="str">
        <f>[1]Лист1!C22</f>
        <v>Кирилл</v>
      </c>
      <c r="D7" s="20" t="str">
        <f>[1]Лист1!D22</f>
        <v>Сергеевич</v>
      </c>
      <c r="E7" s="22" t="str">
        <f>[1]Лист1!E22</f>
        <v>5в</v>
      </c>
      <c r="F7" s="22">
        <v>5</v>
      </c>
      <c r="G7" s="21" t="str">
        <f>[1]Лист1!G22</f>
        <v>ЧОУ "Гимназия №1"</v>
      </c>
      <c r="H7" s="22">
        <f>[1]Лист1!I22</f>
        <v>21</v>
      </c>
      <c r="I7" s="20" t="str">
        <f>[1]Лист1!J22</f>
        <v>призер</v>
      </c>
      <c r="J7" s="11"/>
    </row>
    <row r="8" spans="1:10" x14ac:dyDescent="0.25">
      <c r="A8" s="22">
        <v>4</v>
      </c>
      <c r="B8" s="20" t="str">
        <f>[1]Лист1!B23</f>
        <v>Зайцев</v>
      </c>
      <c r="C8" s="20" t="str">
        <f>[1]Лист1!C23</f>
        <v>Ярослав</v>
      </c>
      <c r="D8" s="20" t="str">
        <f>[1]Лист1!D23</f>
        <v>Александрович</v>
      </c>
      <c r="E8" s="22" t="str">
        <f>[1]Лист1!E23</f>
        <v>5б</v>
      </c>
      <c r="F8" s="22">
        <v>5</v>
      </c>
      <c r="G8" s="21" t="str">
        <f>[1]Лист1!G23</f>
        <v>ЧОУ "Гимназия №1"</v>
      </c>
      <c r="H8" s="22">
        <f>[1]Лист1!I23</f>
        <v>20</v>
      </c>
      <c r="I8" s="20" t="str">
        <f>[1]Лист1!J23</f>
        <v>призер</v>
      </c>
      <c r="J8" s="11"/>
    </row>
    <row r="9" spans="1:10" x14ac:dyDescent="0.25">
      <c r="A9" s="22">
        <v>5</v>
      </c>
      <c r="B9" s="20" t="str">
        <f>[1]Лист1!B24</f>
        <v>Марчуков</v>
      </c>
      <c r="C9" s="20" t="str">
        <f>[1]Лист1!C24</f>
        <v>Дмитрий</v>
      </c>
      <c r="D9" s="20" t="str">
        <f>[1]Лист1!D24</f>
        <v>Андреевич</v>
      </c>
      <c r="E9" s="22" t="str">
        <f>[1]Лист1!E24</f>
        <v>5а</v>
      </c>
      <c r="F9" s="22">
        <v>5</v>
      </c>
      <c r="G9" s="21" t="str">
        <f>[1]Лист1!G24</f>
        <v>ЧОУ "Гимназия №1"</v>
      </c>
      <c r="H9" s="22">
        <f>[1]Лист1!I24</f>
        <v>19</v>
      </c>
      <c r="I9" s="20" t="str">
        <f>[1]Лист1!J24</f>
        <v>призер</v>
      </c>
      <c r="J9" s="11"/>
    </row>
    <row r="10" spans="1:10" x14ac:dyDescent="0.25">
      <c r="A10" s="22">
        <v>6</v>
      </c>
      <c r="B10" s="20" t="str">
        <f>[1]Лист1!B25</f>
        <v>Ижеватова</v>
      </c>
      <c r="C10" s="20" t="str">
        <f>[1]Лист1!C25</f>
        <v>Вера</v>
      </c>
      <c r="D10" s="20" t="str">
        <f>[1]Лист1!D25</f>
        <v>Стефания</v>
      </c>
      <c r="E10" s="22" t="str">
        <f>[1]Лист1!E25</f>
        <v>5б</v>
      </c>
      <c r="F10" s="22">
        <v>5</v>
      </c>
      <c r="G10" s="21" t="str">
        <f>[1]Лист1!G25</f>
        <v>ЧОУ "Гимназия №1"</v>
      </c>
      <c r="H10" s="22">
        <f>[1]Лист1!I25</f>
        <v>19</v>
      </c>
      <c r="I10" s="20" t="str">
        <f>[1]Лист1!J25</f>
        <v>призер</v>
      </c>
      <c r="J10" s="11"/>
    </row>
    <row r="11" spans="1:10" x14ac:dyDescent="0.25">
      <c r="A11" s="22">
        <v>7</v>
      </c>
      <c r="B11" s="20" t="str">
        <f>[1]Лист1!B26</f>
        <v>Сухомлина</v>
      </c>
      <c r="C11" s="20" t="str">
        <f>[1]Лист1!C26</f>
        <v>Ангелина</v>
      </c>
      <c r="D11" s="20" t="str">
        <f>[1]Лист1!D26</f>
        <v>Артемовна</v>
      </c>
      <c r="E11" s="22" t="str">
        <f>[1]Лист1!E26</f>
        <v>5а</v>
      </c>
      <c r="F11" s="22">
        <v>5</v>
      </c>
      <c r="G11" s="21" t="str">
        <f>[1]Лист1!G26</f>
        <v>ЧОУ "Гимназия №1"</v>
      </c>
      <c r="H11" s="22">
        <f>[1]Лист1!I26</f>
        <v>18</v>
      </c>
      <c r="I11" s="20" t="str">
        <f>[1]Лист1!J26</f>
        <v>призер</v>
      </c>
      <c r="J11" s="11"/>
    </row>
    <row r="12" spans="1:10" x14ac:dyDescent="0.25">
      <c r="A12" s="22">
        <v>8</v>
      </c>
      <c r="B12" s="20" t="str">
        <f>[1]Лист1!B27</f>
        <v xml:space="preserve">Дружков </v>
      </c>
      <c r="C12" s="20" t="str">
        <f>[1]Лист1!C27</f>
        <v>Максим</v>
      </c>
      <c r="D12" s="20" t="str">
        <f>[1]Лист1!D27</f>
        <v>Павлович</v>
      </c>
      <c r="E12" s="22" t="str">
        <f>[1]Лист1!E27</f>
        <v>5в</v>
      </c>
      <c r="F12" s="22">
        <v>5</v>
      </c>
      <c r="G12" s="21" t="str">
        <f>[1]Лист1!G27</f>
        <v>ЧОУ "Гимназия №1"</v>
      </c>
      <c r="H12" s="22">
        <f>[1]Лист1!I27</f>
        <v>18</v>
      </c>
      <c r="I12" s="20" t="str">
        <f>[1]Лист1!J27</f>
        <v>призер</v>
      </c>
      <c r="J12" s="11"/>
    </row>
    <row r="13" spans="1:10" x14ac:dyDescent="0.25">
      <c r="A13" s="22">
        <v>9</v>
      </c>
      <c r="B13" s="20" t="str">
        <f>[1]Лист1!B28</f>
        <v>Подазовская</v>
      </c>
      <c r="C13" s="20" t="str">
        <f>[1]Лист1!C28</f>
        <v>Арина</v>
      </c>
      <c r="D13" s="20" t="str">
        <f>[1]Лист1!D28</f>
        <v>Игоревна</v>
      </c>
      <c r="E13" s="22" t="str">
        <f>[1]Лист1!E28</f>
        <v>5а</v>
      </c>
      <c r="F13" s="22">
        <v>5</v>
      </c>
      <c r="G13" s="21" t="str">
        <f>[1]Лист1!G28</f>
        <v>ЧОУ "Гимназия №1"</v>
      </c>
      <c r="H13" s="22">
        <f>[1]Лист1!I28</f>
        <v>16</v>
      </c>
      <c r="I13" s="20" t="str">
        <f>[1]Лист1!J28</f>
        <v>участник</v>
      </c>
      <c r="J13" s="11"/>
    </row>
    <row r="14" spans="1:10" x14ac:dyDescent="0.25">
      <c r="A14" s="22">
        <v>10</v>
      </c>
      <c r="B14" s="20" t="str">
        <f>[1]Лист1!B29</f>
        <v>Тюзел</v>
      </c>
      <c r="C14" s="20" t="str">
        <f>[1]Лист1!C29</f>
        <v>Айлин</v>
      </c>
      <c r="D14" s="20" t="str">
        <f>[1]Лист1!D29</f>
        <v>Дженковна</v>
      </c>
      <c r="E14" s="22" t="str">
        <f>[1]Лист1!E29</f>
        <v>5а</v>
      </c>
      <c r="F14" s="22">
        <v>5</v>
      </c>
      <c r="G14" s="21" t="str">
        <f>[1]Лист1!G29</f>
        <v>ЧОУ "Гимназия №1"</v>
      </c>
      <c r="H14" s="22">
        <f>[1]Лист1!I29</f>
        <v>16</v>
      </c>
      <c r="I14" s="20" t="str">
        <f>[1]Лист1!J29</f>
        <v>участник</v>
      </c>
      <c r="J14" s="11"/>
    </row>
    <row r="15" spans="1:10" x14ac:dyDescent="0.25">
      <c r="A15" s="22">
        <v>11</v>
      </c>
      <c r="B15" s="20" t="str">
        <f>[1]Лист1!B30</f>
        <v>Чижова</v>
      </c>
      <c r="C15" s="20" t="str">
        <f>[1]Лист1!C30</f>
        <v>Полина</v>
      </c>
      <c r="D15" s="20" t="str">
        <f>[1]Лист1!D30</f>
        <v>Юрьевна</v>
      </c>
      <c r="E15" s="22" t="str">
        <f>[1]Лист1!E30</f>
        <v>5а</v>
      </c>
      <c r="F15" s="22">
        <v>5</v>
      </c>
      <c r="G15" s="21" t="str">
        <f>[1]Лист1!G30</f>
        <v>ЧОУ "Гимназия №1"</v>
      </c>
      <c r="H15" s="22">
        <f>[1]Лист1!I30</f>
        <v>15</v>
      </c>
      <c r="I15" s="20" t="str">
        <f>[1]Лист1!J30</f>
        <v>участник</v>
      </c>
      <c r="J15" s="11"/>
    </row>
    <row r="16" spans="1:10" x14ac:dyDescent="0.25">
      <c r="A16" s="22">
        <v>12</v>
      </c>
      <c r="B16" s="20" t="str">
        <f>[1]Лист1!B31</f>
        <v xml:space="preserve">Порхун </v>
      </c>
      <c r="C16" s="20" t="str">
        <f>[1]Лист1!C31</f>
        <v>Иван</v>
      </c>
      <c r="D16" s="20" t="str">
        <f>[1]Лист1!D31</f>
        <v>Евгеньевич</v>
      </c>
      <c r="E16" s="22" t="str">
        <f>[1]Лист1!E31</f>
        <v>5б</v>
      </c>
      <c r="F16" s="22">
        <v>5</v>
      </c>
      <c r="G16" s="21" t="str">
        <f>[1]Лист1!G31</f>
        <v>ЧОУ "Гимназия №1"</v>
      </c>
      <c r="H16" s="22">
        <f>[1]Лист1!I31</f>
        <v>15</v>
      </c>
      <c r="I16" s="20" t="str">
        <f>[1]Лист1!J31</f>
        <v>участник</v>
      </c>
      <c r="J16" s="11"/>
    </row>
    <row r="17" spans="1:10" x14ac:dyDescent="0.25">
      <c r="A17" s="22">
        <v>13</v>
      </c>
      <c r="B17" s="20" t="str">
        <f>[1]Лист1!B32</f>
        <v>Румянцева</v>
      </c>
      <c r="C17" s="20" t="str">
        <f>[1]Лист1!C32</f>
        <v>Надежда</v>
      </c>
      <c r="D17" s="20" t="str">
        <f>[1]Лист1!D32</f>
        <v>Александровна</v>
      </c>
      <c r="E17" s="22" t="str">
        <f>[1]Лист1!E32</f>
        <v>5а</v>
      </c>
      <c r="F17" s="22">
        <v>5</v>
      </c>
      <c r="G17" s="21" t="str">
        <f>[1]Лист1!G32</f>
        <v>ЧОУ "Гимназия №1"</v>
      </c>
      <c r="H17" s="22">
        <f>[1]Лист1!I32</f>
        <v>14</v>
      </c>
      <c r="I17" s="20" t="str">
        <f>[1]Лист1!J32</f>
        <v>участник</v>
      </c>
      <c r="J17" s="11"/>
    </row>
    <row r="18" spans="1:10" x14ac:dyDescent="0.25">
      <c r="A18" s="22">
        <v>14</v>
      </c>
      <c r="B18" s="20" t="str">
        <f>[1]Лист1!B33</f>
        <v xml:space="preserve">Башкатов </v>
      </c>
      <c r="C18" s="20" t="str">
        <f>[1]Лист1!C33</f>
        <v>Николай</v>
      </c>
      <c r="D18" s="20" t="str">
        <f>[1]Лист1!D33</f>
        <v>Андреевич</v>
      </c>
      <c r="E18" s="22" t="str">
        <f>[1]Лист1!E33</f>
        <v>5а</v>
      </c>
      <c r="F18" s="22">
        <v>5</v>
      </c>
      <c r="G18" s="21" t="str">
        <f>[1]Лист1!G33</f>
        <v>ЧОУ "Гимназия №1"</v>
      </c>
      <c r="H18" s="22">
        <f>[1]Лист1!I33</f>
        <v>13</v>
      </c>
      <c r="I18" s="20" t="str">
        <f>[1]Лист1!J33</f>
        <v>участник</v>
      </c>
      <c r="J18" s="11"/>
    </row>
    <row r="19" spans="1:10" x14ac:dyDescent="0.25">
      <c r="A19" s="22">
        <v>15</v>
      </c>
      <c r="B19" s="20" t="str">
        <f>[1]Лист1!B34</f>
        <v>Коноплев</v>
      </c>
      <c r="C19" s="20" t="str">
        <f>[1]Лист1!C34</f>
        <v>Арсений</v>
      </c>
      <c r="D19" s="20" t="str">
        <f>[1]Лист1!D34</f>
        <v>Иванович</v>
      </c>
      <c r="E19" s="22" t="str">
        <f>[1]Лист1!E34</f>
        <v>5б</v>
      </c>
      <c r="F19" s="22">
        <v>5</v>
      </c>
      <c r="G19" s="21" t="str">
        <f>[1]Лист1!G34</f>
        <v>ЧОУ "Гимназия №1"</v>
      </c>
      <c r="H19" s="22">
        <f>[1]Лист1!I34</f>
        <v>13</v>
      </c>
      <c r="I19" s="20" t="str">
        <f>[1]Лист1!J34</f>
        <v>участник</v>
      </c>
      <c r="J19" s="11"/>
    </row>
    <row r="20" spans="1:10" x14ac:dyDescent="0.25">
      <c r="A20" s="22">
        <v>16</v>
      </c>
      <c r="B20" s="20" t="str">
        <f>[1]Лист1!B35</f>
        <v>Ирицян</v>
      </c>
      <c r="C20" s="20" t="str">
        <f>[1]Лист1!C35</f>
        <v>Есения</v>
      </c>
      <c r="D20" s="20" t="str">
        <f>[1]Лист1!D35</f>
        <v>Артуровна</v>
      </c>
      <c r="E20" s="22" t="str">
        <f>[1]Лист1!E35</f>
        <v>5б</v>
      </c>
      <c r="F20" s="22">
        <v>5</v>
      </c>
      <c r="G20" s="21" t="str">
        <f>[1]Лист1!G35</f>
        <v>ЧОУ "Гимназия №1"</v>
      </c>
      <c r="H20" s="22">
        <f>[1]Лист1!I35</f>
        <v>10</v>
      </c>
      <c r="I20" s="20" t="str">
        <f>[1]Лист1!J35</f>
        <v>участник</v>
      </c>
      <c r="J20" s="11"/>
    </row>
    <row r="21" spans="1:10" x14ac:dyDescent="0.25">
      <c r="A21" s="22">
        <v>17</v>
      </c>
      <c r="B21" s="20" t="str">
        <f>[1]Лист1!B36</f>
        <v xml:space="preserve">Даценко </v>
      </c>
      <c r="C21" s="20" t="str">
        <f>[1]Лист1!C36</f>
        <v>Антонина</v>
      </c>
      <c r="D21" s="20" t="str">
        <f>[1]Лист1!D36</f>
        <v>Денисовна</v>
      </c>
      <c r="E21" s="22" t="str">
        <f>[1]Лист1!E36</f>
        <v>5а</v>
      </c>
      <c r="F21" s="22">
        <v>5</v>
      </c>
      <c r="G21" s="21" t="str">
        <f>[1]Лист1!G36</f>
        <v>ЧОУ "Гимназия №1"</v>
      </c>
      <c r="H21" s="22">
        <f>[1]Лист1!I36</f>
        <v>10</v>
      </c>
      <c r="I21" s="20" t="str">
        <f>[1]Лист1!J36</f>
        <v>участник</v>
      </c>
      <c r="J21" s="11"/>
    </row>
    <row r="22" spans="1:10" x14ac:dyDescent="0.25">
      <c r="A22" s="22">
        <v>18</v>
      </c>
      <c r="B22" s="20" t="str">
        <f>[1]Лист1!B37</f>
        <v>Кочубей</v>
      </c>
      <c r="C22" s="20" t="str">
        <f>[1]Лист1!C37</f>
        <v>Руслан</v>
      </c>
      <c r="D22" s="20" t="str">
        <f>[1]Лист1!D37</f>
        <v>Дмитриевич</v>
      </c>
      <c r="E22" s="22" t="str">
        <f>[1]Лист1!E37</f>
        <v>5а</v>
      </c>
      <c r="F22" s="22">
        <v>5</v>
      </c>
      <c r="G22" s="21" t="str">
        <f>[1]Лист1!G37</f>
        <v>ЧОУ "Гимназия №1"</v>
      </c>
      <c r="H22" s="22">
        <f>[1]Лист1!I37</f>
        <v>10</v>
      </c>
      <c r="I22" s="20" t="str">
        <f>[1]Лист1!J37</f>
        <v>участник</v>
      </c>
      <c r="J22" s="11"/>
    </row>
    <row r="23" spans="1:10" x14ac:dyDescent="0.25">
      <c r="A23" s="22">
        <v>19</v>
      </c>
      <c r="B23" s="20" t="str">
        <f>[1]Лист1!B38</f>
        <v>Шаталова</v>
      </c>
      <c r="C23" s="20" t="str">
        <f>[1]Лист1!C38</f>
        <v>Ева</v>
      </c>
      <c r="D23" s="20" t="str">
        <f>[1]Лист1!D38</f>
        <v>Евгеньевна</v>
      </c>
      <c r="E23" s="22" t="str">
        <f>[1]Лист1!E38</f>
        <v>5а</v>
      </c>
      <c r="F23" s="22">
        <v>5</v>
      </c>
      <c r="G23" s="21" t="str">
        <f>[1]Лист1!G38</f>
        <v>ЧОУ "Гимназия №1"</v>
      </c>
      <c r="H23" s="22">
        <f>[1]Лист1!I38</f>
        <v>10</v>
      </c>
      <c r="I23" s="20" t="str">
        <f>[1]Лист1!J38</f>
        <v>участник</v>
      </c>
      <c r="J23" s="11"/>
    </row>
    <row r="24" spans="1:10" x14ac:dyDescent="0.25">
      <c r="A24" s="22">
        <v>20</v>
      </c>
      <c r="B24" s="20" t="str">
        <f>[1]Лист1!B39</f>
        <v xml:space="preserve">Печерских </v>
      </c>
      <c r="C24" s="20" t="str">
        <f>[1]Лист1!C39</f>
        <v>Анна</v>
      </c>
      <c r="D24" s="20" t="str">
        <f>[1]Лист1!D39</f>
        <v>Андреевна</v>
      </c>
      <c r="E24" s="22" t="str">
        <f>[1]Лист1!E39</f>
        <v>5а</v>
      </c>
      <c r="F24" s="22">
        <v>5</v>
      </c>
      <c r="G24" s="21" t="str">
        <f>[1]Лист1!G39</f>
        <v>ЧОУ "Гимназия №1"</v>
      </c>
      <c r="H24" s="22">
        <f>[1]Лист1!I39</f>
        <v>9</v>
      </c>
      <c r="I24" s="20" t="str">
        <f>[1]Лист1!J39</f>
        <v>участник</v>
      </c>
      <c r="J24" s="11"/>
    </row>
    <row r="74" spans="1:9" ht="23.25" x14ac:dyDescent="0.35">
      <c r="A74" s="3"/>
      <c r="C74" s="2"/>
      <c r="D74" s="2"/>
      <c r="E74" s="3"/>
      <c r="F74" s="3"/>
      <c r="H74" s="3"/>
      <c r="I74" s="2"/>
    </row>
    <row r="75" spans="1:9" x14ac:dyDescent="0.25">
      <c r="A75" s="4"/>
      <c r="B75" s="5"/>
      <c r="C75" s="5"/>
      <c r="D75" s="5"/>
      <c r="E75" s="4"/>
      <c r="F75" s="4"/>
      <c r="G75" s="5"/>
      <c r="H75" s="4"/>
      <c r="I75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workbookViewId="0">
      <selection activeCell="N19" sqref="N19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7.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60</v>
      </c>
      <c r="I2" s="8"/>
      <c r="J2" s="7" t="s">
        <v>114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2" t="s">
        <v>54</v>
      </c>
      <c r="C5" s="12" t="str">
        <f>[2]Лист1!C24</f>
        <v>Майя</v>
      </c>
      <c r="D5" s="12" t="str">
        <f>[2]Лист1!D24</f>
        <v>Дмитриевна</v>
      </c>
      <c r="E5" s="13" t="str">
        <f>[2]Лист1!E24</f>
        <v>6б</v>
      </c>
      <c r="F5" s="13">
        <v>6</v>
      </c>
      <c r="G5" s="14" t="str">
        <f>[2]Лист1!G24</f>
        <v>ЧОУ "Гимназия №1"</v>
      </c>
      <c r="H5" s="13">
        <v>23</v>
      </c>
      <c r="I5" s="15" t="s">
        <v>55</v>
      </c>
      <c r="J5" s="11"/>
    </row>
    <row r="6" spans="1:10" x14ac:dyDescent="0.25">
      <c r="A6" s="10">
        <v>2</v>
      </c>
      <c r="B6" s="16" t="s">
        <v>56</v>
      </c>
      <c r="C6" s="16" t="s">
        <v>57</v>
      </c>
      <c r="D6" s="16" t="s">
        <v>58</v>
      </c>
      <c r="E6" s="13" t="s">
        <v>59</v>
      </c>
      <c r="F6" s="13">
        <v>6</v>
      </c>
      <c r="G6" s="14" t="s">
        <v>60</v>
      </c>
      <c r="H6" s="13">
        <v>23</v>
      </c>
      <c r="I6" s="15" t="s">
        <v>55</v>
      </c>
      <c r="J6" s="11"/>
    </row>
    <row r="7" spans="1:10" x14ac:dyDescent="0.25">
      <c r="A7" s="10">
        <v>3</v>
      </c>
      <c r="B7" s="17" t="s">
        <v>61</v>
      </c>
      <c r="C7" s="17" t="s">
        <v>62</v>
      </c>
      <c r="D7" s="17" t="s">
        <v>58</v>
      </c>
      <c r="E7" s="13" t="s">
        <v>59</v>
      </c>
      <c r="F7" s="13">
        <v>6</v>
      </c>
      <c r="G7" s="14" t="s">
        <v>60</v>
      </c>
      <c r="H7" s="13">
        <v>20</v>
      </c>
      <c r="I7" s="15" t="s">
        <v>9</v>
      </c>
      <c r="J7" s="11"/>
    </row>
    <row r="8" spans="1:10" x14ac:dyDescent="0.25">
      <c r="A8" s="10">
        <v>4</v>
      </c>
      <c r="B8" s="16" t="s">
        <v>63</v>
      </c>
      <c r="C8" s="16" t="s">
        <v>64</v>
      </c>
      <c r="D8" s="16" t="s">
        <v>65</v>
      </c>
      <c r="E8" s="13" t="s">
        <v>66</v>
      </c>
      <c r="F8" s="13">
        <v>6</v>
      </c>
      <c r="G8" s="14" t="s">
        <v>60</v>
      </c>
      <c r="H8" s="13">
        <v>19</v>
      </c>
      <c r="I8" s="15" t="s">
        <v>9</v>
      </c>
      <c r="J8" s="11"/>
    </row>
    <row r="9" spans="1:10" x14ac:dyDescent="0.25">
      <c r="A9" s="10">
        <v>5</v>
      </c>
      <c r="B9" s="18" t="s">
        <v>67</v>
      </c>
      <c r="C9" s="18" t="s">
        <v>68</v>
      </c>
      <c r="D9" s="18" t="s">
        <v>69</v>
      </c>
      <c r="E9" s="13" t="s">
        <v>59</v>
      </c>
      <c r="F9" s="13">
        <v>6</v>
      </c>
      <c r="G9" s="14" t="s">
        <v>60</v>
      </c>
      <c r="H9" s="13">
        <v>19</v>
      </c>
      <c r="I9" s="15" t="s">
        <v>9</v>
      </c>
      <c r="J9" s="11"/>
    </row>
    <row r="10" spans="1:10" x14ac:dyDescent="0.25">
      <c r="A10" s="10">
        <v>6</v>
      </c>
      <c r="B10" s="16" t="s">
        <v>70</v>
      </c>
      <c r="C10" s="16" t="s">
        <v>71</v>
      </c>
      <c r="D10" s="16" t="s">
        <v>72</v>
      </c>
      <c r="E10" s="13" t="s">
        <v>59</v>
      </c>
      <c r="F10" s="13">
        <v>6</v>
      </c>
      <c r="G10" s="14" t="s">
        <v>60</v>
      </c>
      <c r="H10" s="13">
        <v>19</v>
      </c>
      <c r="I10" s="15" t="s">
        <v>9</v>
      </c>
      <c r="J10" s="11"/>
    </row>
    <row r="11" spans="1:10" x14ac:dyDescent="0.25">
      <c r="A11" s="10">
        <v>7</v>
      </c>
      <c r="B11" s="20" t="s">
        <v>73</v>
      </c>
      <c r="C11" s="20" t="s">
        <v>74</v>
      </c>
      <c r="D11" s="20" t="s">
        <v>75</v>
      </c>
      <c r="E11" s="13" t="s">
        <v>66</v>
      </c>
      <c r="F11" s="13">
        <v>6</v>
      </c>
      <c r="G11" s="14" t="s">
        <v>60</v>
      </c>
      <c r="H11" s="13">
        <v>17</v>
      </c>
      <c r="I11" s="15" t="s">
        <v>9</v>
      </c>
      <c r="J11" s="11"/>
    </row>
    <row r="12" spans="1:10" x14ac:dyDescent="0.25">
      <c r="A12" s="10">
        <v>8</v>
      </c>
      <c r="B12" s="20" t="s">
        <v>76</v>
      </c>
      <c r="C12" s="20" t="s">
        <v>77</v>
      </c>
      <c r="D12" s="20" t="s">
        <v>75</v>
      </c>
      <c r="E12" s="13" t="s">
        <v>66</v>
      </c>
      <c r="F12" s="13">
        <v>6</v>
      </c>
      <c r="G12" s="14" t="s">
        <v>60</v>
      </c>
      <c r="H12" s="13">
        <v>17</v>
      </c>
      <c r="I12" s="15" t="s">
        <v>9</v>
      </c>
      <c r="J12" s="11"/>
    </row>
    <row r="13" spans="1:10" x14ac:dyDescent="0.25">
      <c r="A13" s="10">
        <v>9</v>
      </c>
      <c r="B13" s="17" t="s">
        <v>78</v>
      </c>
      <c r="C13" s="16" t="s">
        <v>79</v>
      </c>
      <c r="D13" s="16" t="s">
        <v>58</v>
      </c>
      <c r="E13" s="13" t="s">
        <v>80</v>
      </c>
      <c r="F13" s="13">
        <v>6</v>
      </c>
      <c r="G13" s="14" t="s">
        <v>60</v>
      </c>
      <c r="H13" s="13">
        <v>17</v>
      </c>
      <c r="I13" s="15" t="s">
        <v>9</v>
      </c>
      <c r="J13" s="11"/>
    </row>
    <row r="14" spans="1:10" x14ac:dyDescent="0.25">
      <c r="A14" s="10">
        <v>10</v>
      </c>
      <c r="B14" s="16" t="s">
        <v>81</v>
      </c>
      <c r="C14" s="16" t="s">
        <v>82</v>
      </c>
      <c r="D14" s="16" t="s">
        <v>83</v>
      </c>
      <c r="E14" s="13" t="s">
        <v>59</v>
      </c>
      <c r="F14" s="13">
        <v>6</v>
      </c>
      <c r="G14" s="14" t="s">
        <v>60</v>
      </c>
      <c r="H14" s="13">
        <v>15</v>
      </c>
      <c r="I14" s="15" t="s">
        <v>10</v>
      </c>
      <c r="J14" s="11"/>
    </row>
    <row r="15" spans="1:10" x14ac:dyDescent="0.25">
      <c r="A15" s="10">
        <v>11</v>
      </c>
      <c r="B15" s="17" t="s">
        <v>84</v>
      </c>
      <c r="C15" s="17" t="s">
        <v>85</v>
      </c>
      <c r="D15" s="17" t="s">
        <v>86</v>
      </c>
      <c r="E15" s="13" t="s">
        <v>59</v>
      </c>
      <c r="F15" s="13">
        <v>6</v>
      </c>
      <c r="G15" s="14" t="s">
        <v>60</v>
      </c>
      <c r="H15" s="13">
        <v>15</v>
      </c>
      <c r="I15" s="15" t="s">
        <v>10</v>
      </c>
      <c r="J15" s="11"/>
    </row>
    <row r="16" spans="1:10" x14ac:dyDescent="0.25">
      <c r="A16" s="10">
        <v>12</v>
      </c>
      <c r="B16" s="16" t="s">
        <v>87</v>
      </c>
      <c r="C16" s="16" t="s">
        <v>88</v>
      </c>
      <c r="D16" s="16" t="s">
        <v>89</v>
      </c>
      <c r="E16" s="13" t="s">
        <v>59</v>
      </c>
      <c r="F16" s="13">
        <v>6</v>
      </c>
      <c r="G16" s="14" t="s">
        <v>60</v>
      </c>
      <c r="H16" s="13">
        <v>13</v>
      </c>
      <c r="I16" s="15" t="s">
        <v>10</v>
      </c>
      <c r="J16" s="11"/>
    </row>
    <row r="17" spans="1:10" x14ac:dyDescent="0.25">
      <c r="A17" s="10">
        <v>13</v>
      </c>
      <c r="B17" s="17" t="s">
        <v>90</v>
      </c>
      <c r="C17" s="17" t="s">
        <v>91</v>
      </c>
      <c r="D17" s="17" t="s">
        <v>86</v>
      </c>
      <c r="E17" s="13" t="s">
        <v>59</v>
      </c>
      <c r="F17" s="13">
        <v>6</v>
      </c>
      <c r="G17" s="14" t="s">
        <v>60</v>
      </c>
      <c r="H17" s="13">
        <v>13</v>
      </c>
      <c r="I17" s="15" t="s">
        <v>10</v>
      </c>
      <c r="J17" s="11"/>
    </row>
    <row r="18" spans="1:10" x14ac:dyDescent="0.25">
      <c r="A18" s="10">
        <v>14</v>
      </c>
      <c r="B18" s="16" t="s">
        <v>92</v>
      </c>
      <c r="C18" s="19" t="s">
        <v>93</v>
      </c>
      <c r="D18" s="19" t="s">
        <v>58</v>
      </c>
      <c r="E18" s="13" t="s">
        <v>66</v>
      </c>
      <c r="F18" s="13">
        <v>6</v>
      </c>
      <c r="G18" s="14" t="s">
        <v>60</v>
      </c>
      <c r="H18" s="13">
        <v>13</v>
      </c>
      <c r="I18" s="15" t="s">
        <v>10</v>
      </c>
      <c r="J18" s="11"/>
    </row>
    <row r="19" spans="1:10" x14ac:dyDescent="0.25">
      <c r="A19" s="10">
        <v>15</v>
      </c>
      <c r="B19" s="16" t="s">
        <v>94</v>
      </c>
      <c r="C19" s="19" t="s">
        <v>95</v>
      </c>
      <c r="D19" s="19" t="s">
        <v>96</v>
      </c>
      <c r="E19" s="13" t="s">
        <v>66</v>
      </c>
      <c r="F19" s="13">
        <v>6</v>
      </c>
      <c r="G19" s="14" t="s">
        <v>60</v>
      </c>
      <c r="H19" s="13">
        <v>13</v>
      </c>
      <c r="I19" s="15" t="s">
        <v>10</v>
      </c>
      <c r="J19" s="11"/>
    </row>
    <row r="20" spans="1:10" x14ac:dyDescent="0.25">
      <c r="A20" s="10">
        <v>16</v>
      </c>
      <c r="B20" s="20" t="s">
        <v>97</v>
      </c>
      <c r="C20" s="20" t="s">
        <v>98</v>
      </c>
      <c r="D20" s="20" t="s">
        <v>99</v>
      </c>
      <c r="E20" s="13" t="s">
        <v>66</v>
      </c>
      <c r="F20" s="13">
        <v>6</v>
      </c>
      <c r="G20" s="14" t="s">
        <v>60</v>
      </c>
      <c r="H20" s="13">
        <v>13</v>
      </c>
      <c r="I20" s="15" t="s">
        <v>10</v>
      </c>
      <c r="J20" s="11"/>
    </row>
    <row r="21" spans="1:10" x14ac:dyDescent="0.25">
      <c r="A21" s="10">
        <v>17</v>
      </c>
      <c r="B21" s="16" t="s">
        <v>100</v>
      </c>
      <c r="C21" s="16" t="s">
        <v>101</v>
      </c>
      <c r="D21" s="16" t="s">
        <v>102</v>
      </c>
      <c r="E21" s="13" t="s">
        <v>59</v>
      </c>
      <c r="F21" s="13">
        <v>6</v>
      </c>
      <c r="G21" s="14" t="s">
        <v>60</v>
      </c>
      <c r="H21" s="13">
        <v>12</v>
      </c>
      <c r="I21" s="15" t="s">
        <v>10</v>
      </c>
      <c r="J21" s="11"/>
    </row>
    <row r="22" spans="1:10" x14ac:dyDescent="0.25">
      <c r="A22" s="10">
        <v>18</v>
      </c>
      <c r="B22" s="16" t="s">
        <v>103</v>
      </c>
      <c r="C22" s="16" t="s">
        <v>104</v>
      </c>
      <c r="D22" s="16" t="s">
        <v>105</v>
      </c>
      <c r="E22" s="13" t="s">
        <v>66</v>
      </c>
      <c r="F22" s="13">
        <v>6</v>
      </c>
      <c r="G22" s="14" t="s">
        <v>60</v>
      </c>
      <c r="H22" s="13">
        <v>11</v>
      </c>
      <c r="I22" s="15" t="s">
        <v>10</v>
      </c>
      <c r="J22" s="11"/>
    </row>
    <row r="23" spans="1:10" x14ac:dyDescent="0.25">
      <c r="A23" s="10">
        <v>19</v>
      </c>
      <c r="B23" s="20" t="s">
        <v>106</v>
      </c>
      <c r="C23" s="20" t="s">
        <v>79</v>
      </c>
      <c r="D23" s="20" t="s">
        <v>107</v>
      </c>
      <c r="E23" s="13" t="s">
        <v>59</v>
      </c>
      <c r="F23" s="13">
        <v>6</v>
      </c>
      <c r="G23" s="14" t="s">
        <v>60</v>
      </c>
      <c r="H23" s="13">
        <v>11</v>
      </c>
      <c r="I23" s="15" t="s">
        <v>10</v>
      </c>
      <c r="J23" s="11"/>
    </row>
    <row r="24" spans="1:10" x14ac:dyDescent="0.25">
      <c r="A24" s="10">
        <v>20</v>
      </c>
      <c r="B24" s="20" t="s">
        <v>108</v>
      </c>
      <c r="C24" s="20" t="s">
        <v>109</v>
      </c>
      <c r="D24" s="20" t="s">
        <v>110</v>
      </c>
      <c r="E24" s="13" t="s">
        <v>66</v>
      </c>
      <c r="F24" s="13">
        <v>6</v>
      </c>
      <c r="G24" s="14" t="s">
        <v>60</v>
      </c>
      <c r="H24" s="13">
        <v>10</v>
      </c>
      <c r="I24" s="15" t="s">
        <v>10</v>
      </c>
      <c r="J24" s="11"/>
    </row>
    <row r="25" spans="1:10" x14ac:dyDescent="0.25">
      <c r="A25" s="10">
        <v>21</v>
      </c>
      <c r="B25" s="16" t="s">
        <v>111</v>
      </c>
      <c r="C25" s="16" t="s">
        <v>91</v>
      </c>
      <c r="D25" s="16" t="s">
        <v>112</v>
      </c>
      <c r="E25" s="13" t="s">
        <v>113</v>
      </c>
      <c r="F25" s="13">
        <v>6</v>
      </c>
      <c r="G25" s="14" t="s">
        <v>60</v>
      </c>
      <c r="H25" s="13">
        <v>5</v>
      </c>
      <c r="I25" s="15" t="s">
        <v>10</v>
      </c>
      <c r="J25" s="11"/>
    </row>
    <row r="75" spans="1:9" ht="23.25" x14ac:dyDescent="0.35">
      <c r="A75" s="3"/>
      <c r="C75" s="2"/>
      <c r="D75" s="2"/>
      <c r="E75" s="3"/>
      <c r="F75" s="3"/>
      <c r="H75" s="3"/>
      <c r="I75" s="2"/>
    </row>
    <row r="76" spans="1:9" x14ac:dyDescent="0.25">
      <c r="A76" s="4"/>
      <c r="B76" s="5"/>
      <c r="C76" s="5"/>
      <c r="D76" s="5"/>
      <c r="E76" s="4"/>
      <c r="F76" s="4"/>
      <c r="G76" s="5"/>
      <c r="H76" s="4"/>
      <c r="I76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sqref="A1:XFD3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102.7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1" t="str">
        <f>[3]Лист1!B19</f>
        <v>Митлина</v>
      </c>
      <c r="C5" s="11" t="str">
        <f>[3]Лист1!C19</f>
        <v>Таисия</v>
      </c>
      <c r="D5" s="11" t="str">
        <f>[3]Лист1!D19</f>
        <v>Сергеевна</v>
      </c>
      <c r="E5" s="10" t="str">
        <f>[3]Лист1!E19</f>
        <v>7а</v>
      </c>
      <c r="F5" s="10">
        <v>7</v>
      </c>
      <c r="G5" s="23" t="s">
        <v>60</v>
      </c>
      <c r="H5" s="24">
        <v>31</v>
      </c>
      <c r="I5" s="25" t="s">
        <v>55</v>
      </c>
      <c r="J5" s="11"/>
    </row>
    <row r="6" spans="1:10" x14ac:dyDescent="0.25">
      <c r="A6" s="10">
        <v>2</v>
      </c>
      <c r="B6" s="11" t="str">
        <f>[3]Лист1!B20</f>
        <v>Лесняк</v>
      </c>
      <c r="C6" s="11" t="str">
        <f>[3]Лист1!C20</f>
        <v>Милан</v>
      </c>
      <c r="D6" s="11" t="str">
        <f>[3]Лист1!D20</f>
        <v>Александрович</v>
      </c>
      <c r="E6" s="10" t="str">
        <f>[3]Лист1!E20</f>
        <v>7а</v>
      </c>
      <c r="F6" s="10">
        <v>7</v>
      </c>
      <c r="G6" s="23" t="s">
        <v>60</v>
      </c>
      <c r="H6" s="24">
        <v>31</v>
      </c>
      <c r="I6" s="25" t="s">
        <v>55</v>
      </c>
      <c r="J6" s="11"/>
    </row>
    <row r="7" spans="1:10" x14ac:dyDescent="0.25">
      <c r="A7" s="10">
        <v>3</v>
      </c>
      <c r="B7" s="11" t="str">
        <f>[3]Лист1!B21</f>
        <v>Меркулова</v>
      </c>
      <c r="C7" s="11" t="str">
        <f>[3]Лист1!C21</f>
        <v>Малика</v>
      </c>
      <c r="D7" s="11" t="str">
        <f>[3]Лист1!D21</f>
        <v>Игоревна</v>
      </c>
      <c r="E7" s="10" t="str">
        <f>[3]Лист1!E21</f>
        <v>7б</v>
      </c>
      <c r="F7" s="10">
        <v>7</v>
      </c>
      <c r="G7" s="23" t="s">
        <v>60</v>
      </c>
      <c r="H7" s="24">
        <v>31</v>
      </c>
      <c r="I7" s="25" t="s">
        <v>55</v>
      </c>
      <c r="J7" s="11"/>
    </row>
    <row r="8" spans="1:10" x14ac:dyDescent="0.25">
      <c r="A8" s="10">
        <v>4</v>
      </c>
      <c r="B8" s="11" t="str">
        <f>[3]Лист1!B22</f>
        <v>Рязанцева</v>
      </c>
      <c r="C8" s="11" t="str">
        <f>[3]Лист1!C22</f>
        <v>Екатерина</v>
      </c>
      <c r="D8" s="11" t="str">
        <f>[3]Лист1!D22</f>
        <v>Валериевна</v>
      </c>
      <c r="E8" s="10" t="str">
        <f>[3]Лист1!E22</f>
        <v>7а</v>
      </c>
      <c r="F8" s="10">
        <v>7</v>
      </c>
      <c r="G8" s="23" t="s">
        <v>60</v>
      </c>
      <c r="H8" s="24">
        <v>27</v>
      </c>
      <c r="I8" s="25" t="s">
        <v>115</v>
      </c>
      <c r="J8" s="11"/>
    </row>
    <row r="9" spans="1:10" x14ac:dyDescent="0.25">
      <c r="A9" s="10">
        <v>5</v>
      </c>
      <c r="B9" s="11" t="str">
        <f>[3]Лист1!B23</f>
        <v>Гаценко</v>
      </c>
      <c r="C9" s="11" t="str">
        <f>[3]Лист1!C23</f>
        <v>Майя</v>
      </c>
      <c r="D9" s="11" t="str">
        <f>[3]Лист1!D23</f>
        <v>Денисовна</v>
      </c>
      <c r="E9" s="10" t="str">
        <f>[3]Лист1!E23</f>
        <v>7а</v>
      </c>
      <c r="F9" s="10">
        <v>7</v>
      </c>
      <c r="G9" s="23" t="s">
        <v>60</v>
      </c>
      <c r="H9" s="24">
        <v>27</v>
      </c>
      <c r="I9" s="25" t="s">
        <v>115</v>
      </c>
      <c r="J9" s="11"/>
    </row>
    <row r="10" spans="1:10" x14ac:dyDescent="0.25">
      <c r="A10" s="10">
        <v>6</v>
      </c>
      <c r="B10" s="11" t="str">
        <f>[3]Лист1!B24</f>
        <v xml:space="preserve">Сологуб </v>
      </c>
      <c r="C10" s="11" t="str">
        <f>[3]Лист1!C24</f>
        <v>София</v>
      </c>
      <c r="D10" s="11" t="str">
        <f>[3]Лист1!D24</f>
        <v>Эдуардовна</v>
      </c>
      <c r="E10" s="10" t="str">
        <f>[3]Лист1!E24</f>
        <v>7в</v>
      </c>
      <c r="F10" s="10">
        <v>7</v>
      </c>
      <c r="G10" s="23" t="str">
        <f>[4]Лист1!G27</f>
        <v>ЧОУ "Гимназия №1"</v>
      </c>
      <c r="H10" s="24">
        <v>25</v>
      </c>
      <c r="I10" s="25" t="s">
        <v>10</v>
      </c>
      <c r="J10" s="11"/>
    </row>
    <row r="11" spans="1:10" x14ac:dyDescent="0.25">
      <c r="A11" s="10">
        <v>7</v>
      </c>
      <c r="B11" s="11" t="str">
        <f>[3]Лист1!B25</f>
        <v>Снопова</v>
      </c>
      <c r="C11" s="11" t="str">
        <f>[3]Лист1!C25</f>
        <v>Богдана</v>
      </c>
      <c r="D11" s="11" t="str">
        <f>[3]Лист1!D25</f>
        <v>Александровна</v>
      </c>
      <c r="E11" s="10" t="str">
        <f>[3]Лист1!E25</f>
        <v>7а</v>
      </c>
      <c r="F11" s="10">
        <v>7</v>
      </c>
      <c r="G11" s="23" t="s">
        <v>60</v>
      </c>
      <c r="H11" s="24">
        <v>25</v>
      </c>
      <c r="I11" s="25" t="s">
        <v>10</v>
      </c>
      <c r="J11" s="11"/>
    </row>
    <row r="12" spans="1:10" x14ac:dyDescent="0.25">
      <c r="A12" s="10">
        <v>8</v>
      </c>
      <c r="B12" s="11" t="str">
        <f>[3]Лист1!B26</f>
        <v xml:space="preserve">Элбакян </v>
      </c>
      <c r="C12" s="11" t="str">
        <f>[3]Лист1!C26</f>
        <v>Ева</v>
      </c>
      <c r="D12" s="11" t="str">
        <f>[3]Лист1!D26</f>
        <v>Эмилевна</v>
      </c>
      <c r="E12" s="10" t="str">
        <f>[3]Лист1!E26</f>
        <v>7а</v>
      </c>
      <c r="F12" s="10">
        <v>7</v>
      </c>
      <c r="G12" s="23" t="s">
        <v>60</v>
      </c>
      <c r="H12" s="24">
        <v>24</v>
      </c>
      <c r="I12" s="25" t="s">
        <v>10</v>
      </c>
      <c r="J12" s="11"/>
    </row>
    <row r="13" spans="1:10" x14ac:dyDescent="0.25">
      <c r="A13" s="10">
        <v>9</v>
      </c>
      <c r="B13" s="11" t="str">
        <f>[3]Лист1!B27</f>
        <v>Кудрявцева</v>
      </c>
      <c r="C13" s="11" t="str">
        <f>[3]Лист1!C27</f>
        <v>Милена</v>
      </c>
      <c r="D13" s="11" t="str">
        <f>[3]Лист1!D27</f>
        <v>Владимировна</v>
      </c>
      <c r="E13" s="10" t="str">
        <f>[3]Лист1!E27</f>
        <v>7а</v>
      </c>
      <c r="F13" s="10">
        <v>7</v>
      </c>
      <c r="G13" s="23" t="s">
        <v>60</v>
      </c>
      <c r="H13" s="24">
        <v>23</v>
      </c>
      <c r="I13" s="25" t="s">
        <v>10</v>
      </c>
      <c r="J13" s="11"/>
    </row>
    <row r="14" spans="1:10" x14ac:dyDescent="0.25">
      <c r="A14" s="10">
        <v>10</v>
      </c>
      <c r="B14" s="11" t="str">
        <f>[3]Лист1!B28</f>
        <v>Ласточкина</v>
      </c>
      <c r="C14" s="11" t="str">
        <f>[3]Лист1!C28</f>
        <v>Полина</v>
      </c>
      <c r="D14" s="11" t="str">
        <f>[3]Лист1!D28</f>
        <v>Александровна</v>
      </c>
      <c r="E14" s="10" t="str">
        <f>[3]Лист1!E28</f>
        <v>7б</v>
      </c>
      <c r="F14" s="10">
        <v>7</v>
      </c>
      <c r="G14" s="23" t="s">
        <v>60</v>
      </c>
      <c r="H14" s="24">
        <v>22</v>
      </c>
      <c r="I14" s="25" t="s">
        <v>10</v>
      </c>
      <c r="J14" s="11"/>
    </row>
    <row r="15" spans="1:10" x14ac:dyDescent="0.25">
      <c r="A15" s="10">
        <v>11</v>
      </c>
      <c r="B15" s="11" t="str">
        <f>[3]Лист1!B29</f>
        <v>Сорока</v>
      </c>
      <c r="C15" s="11" t="str">
        <f>[3]Лист1!C29</f>
        <v>Мария</v>
      </c>
      <c r="D15" s="11" t="str">
        <f>[3]Лист1!D29</f>
        <v>Алексеевна</v>
      </c>
      <c r="E15" s="10" t="str">
        <f>[3]Лист1!E29</f>
        <v>7а</v>
      </c>
      <c r="F15" s="10">
        <v>7</v>
      </c>
      <c r="G15" s="23" t="s">
        <v>60</v>
      </c>
      <c r="H15" s="24">
        <v>22</v>
      </c>
      <c r="I15" s="25" t="s">
        <v>10</v>
      </c>
      <c r="J15" s="11"/>
    </row>
    <row r="16" spans="1:10" x14ac:dyDescent="0.25">
      <c r="A16" s="10">
        <v>12</v>
      </c>
      <c r="B16" s="11" t="str">
        <f>[3]Лист1!B30</f>
        <v>Гамаюн</v>
      </c>
      <c r="C16" s="11" t="str">
        <f>[3]Лист1!C30</f>
        <v>Ксения</v>
      </c>
      <c r="D16" s="11" t="str">
        <f>[3]Лист1!D30</f>
        <v>Борисовна</v>
      </c>
      <c r="E16" s="10" t="str">
        <f>[3]Лист1!E30</f>
        <v>7а</v>
      </c>
      <c r="F16" s="10">
        <v>7</v>
      </c>
      <c r="G16" s="23" t="s">
        <v>60</v>
      </c>
      <c r="H16" s="24">
        <v>21</v>
      </c>
      <c r="I16" s="25" t="s">
        <v>10</v>
      </c>
      <c r="J16" s="11"/>
    </row>
    <row r="17" spans="1:10" x14ac:dyDescent="0.25">
      <c r="A17" s="10">
        <v>13</v>
      </c>
      <c r="B17" s="11" t="str">
        <f>[3]Лист1!B31</f>
        <v>Сазонов</v>
      </c>
      <c r="C17" s="11" t="str">
        <f>[3]Лист1!C31</f>
        <v>Матвей</v>
      </c>
      <c r="D17" s="11" t="str">
        <f>[3]Лист1!D31</f>
        <v>Сергеевич</v>
      </c>
      <c r="E17" s="10" t="str">
        <f>[3]Лист1!E31</f>
        <v>7б</v>
      </c>
      <c r="F17" s="10">
        <v>7</v>
      </c>
      <c r="G17" s="23" t="s">
        <v>60</v>
      </c>
      <c r="H17" s="24">
        <v>21</v>
      </c>
      <c r="I17" s="25" t="s">
        <v>10</v>
      </c>
      <c r="J17" s="11"/>
    </row>
    <row r="18" spans="1:10" x14ac:dyDescent="0.25">
      <c r="A18" s="10">
        <v>14</v>
      </c>
      <c r="B18" s="11" t="str">
        <f>[3]Лист1!B32</f>
        <v>Сергиенко</v>
      </c>
      <c r="C18" s="11" t="str">
        <f>[3]Лист1!C32</f>
        <v>Аким</v>
      </c>
      <c r="D18" s="11" t="str">
        <f>[3]Лист1!D32</f>
        <v>Михайлович</v>
      </c>
      <c r="E18" s="10" t="str">
        <f>[3]Лист1!E32</f>
        <v>7б</v>
      </c>
      <c r="F18" s="10">
        <v>7</v>
      </c>
      <c r="G18" s="23" t="s">
        <v>60</v>
      </c>
      <c r="H18" s="24">
        <v>21</v>
      </c>
      <c r="I18" s="25" t="s">
        <v>10</v>
      </c>
      <c r="J18" s="11"/>
    </row>
    <row r="19" spans="1:10" x14ac:dyDescent="0.25">
      <c r="A19" s="10">
        <v>15</v>
      </c>
      <c r="B19" s="11" t="str">
        <f>[3]Лист1!B33</f>
        <v>Басанец</v>
      </c>
      <c r="C19" s="11" t="str">
        <f>[3]Лист1!C33</f>
        <v>Фёдор</v>
      </c>
      <c r="D19" s="11" t="str">
        <f>[3]Лист1!D33</f>
        <v>Николаевич</v>
      </c>
      <c r="E19" s="10" t="str">
        <f>[3]Лист1!E33</f>
        <v>7а</v>
      </c>
      <c r="F19" s="10">
        <v>7</v>
      </c>
      <c r="G19" s="23" t="s">
        <v>60</v>
      </c>
      <c r="H19" s="24">
        <v>20</v>
      </c>
      <c r="I19" s="25" t="s">
        <v>10</v>
      </c>
      <c r="J19" s="11"/>
    </row>
    <row r="20" spans="1:10" x14ac:dyDescent="0.25">
      <c r="A20" s="10">
        <v>16</v>
      </c>
      <c r="B20" s="11" t="str">
        <f>[3]Лист1!B34</f>
        <v>Паныч</v>
      </c>
      <c r="C20" s="11" t="str">
        <f>[3]Лист1!C34</f>
        <v xml:space="preserve">Данила </v>
      </c>
      <c r="D20" s="11" t="str">
        <f>[3]Лист1!D34</f>
        <v>Кириллович</v>
      </c>
      <c r="E20" s="10" t="str">
        <f>[3]Лист1!E34</f>
        <v>7б</v>
      </c>
      <c r="F20" s="10">
        <v>7</v>
      </c>
      <c r="G20" s="23" t="s">
        <v>60</v>
      </c>
      <c r="H20" s="24">
        <v>18</v>
      </c>
      <c r="I20" s="25" t="s">
        <v>10</v>
      </c>
      <c r="J20" s="11"/>
    </row>
    <row r="21" spans="1:10" x14ac:dyDescent="0.25">
      <c r="A21" s="10">
        <v>17</v>
      </c>
      <c r="B21" s="11" t="str">
        <f>[3]Лист1!B35</f>
        <v>Овчинников</v>
      </c>
      <c r="C21" s="11" t="str">
        <f>[3]Лист1!C35</f>
        <v>Матвей</v>
      </c>
      <c r="D21" s="11" t="str">
        <f>[3]Лист1!D35</f>
        <v>Николаевич</v>
      </c>
      <c r="E21" s="10" t="str">
        <f>[3]Лист1!E35</f>
        <v>7 б</v>
      </c>
      <c r="F21" s="10">
        <v>7</v>
      </c>
      <c r="G21" s="23" t="s">
        <v>60</v>
      </c>
      <c r="H21" s="24">
        <v>18</v>
      </c>
      <c r="I21" s="25" t="s">
        <v>10</v>
      </c>
      <c r="J21" s="11"/>
    </row>
    <row r="22" spans="1:10" x14ac:dyDescent="0.25">
      <c r="A22" s="10">
        <v>18</v>
      </c>
      <c r="B22" s="11" t="str">
        <f>[3]Лист1!B36</f>
        <v>Бохан</v>
      </c>
      <c r="C22" s="11" t="str">
        <f>[3]Лист1!C36</f>
        <v>Виктория</v>
      </c>
      <c r="D22" s="11" t="str">
        <f>[3]Лист1!D36</f>
        <v>Сергеевна</v>
      </c>
      <c r="E22" s="10" t="str">
        <f>[3]Лист1!E36</f>
        <v>7в</v>
      </c>
      <c r="F22" s="10">
        <v>7</v>
      </c>
      <c r="G22" s="23" t="s">
        <v>60</v>
      </c>
      <c r="H22" s="24">
        <v>17</v>
      </c>
      <c r="I22" s="25" t="s">
        <v>10</v>
      </c>
      <c r="J22" s="11"/>
    </row>
    <row r="23" spans="1:10" x14ac:dyDescent="0.25">
      <c r="A23" s="10">
        <v>19</v>
      </c>
      <c r="B23" s="11" t="str">
        <f>[3]Лист1!B37</f>
        <v>Стеклянников</v>
      </c>
      <c r="C23" s="11" t="str">
        <f>[3]Лист1!C37</f>
        <v>Дмитрий</v>
      </c>
      <c r="D23" s="11" t="str">
        <f>[3]Лист1!D37</f>
        <v>Алексеевич</v>
      </c>
      <c r="E23" s="10" t="str">
        <f>[3]Лист1!E37</f>
        <v>7б</v>
      </c>
      <c r="F23" s="10">
        <v>7</v>
      </c>
      <c r="G23" s="23" t="s">
        <v>60</v>
      </c>
      <c r="H23" s="24">
        <v>16</v>
      </c>
      <c r="I23" s="25" t="s">
        <v>10</v>
      </c>
      <c r="J23" s="11"/>
    </row>
    <row r="24" spans="1:10" x14ac:dyDescent="0.25">
      <c r="A24" s="10">
        <v>20</v>
      </c>
      <c r="B24" s="11" t="str">
        <f>[3]Лист1!B38</f>
        <v xml:space="preserve">Щербаков </v>
      </c>
      <c r="C24" s="11" t="str">
        <f>[3]Лист1!C38</f>
        <v>Александр</v>
      </c>
      <c r="D24" s="11" t="str">
        <f>[3]Лист1!D38</f>
        <v>Владимирович</v>
      </c>
      <c r="E24" s="10" t="str">
        <f>[3]Лист1!E38</f>
        <v>7а</v>
      </c>
      <c r="F24" s="10">
        <v>7</v>
      </c>
      <c r="G24" s="23" t="s">
        <v>60</v>
      </c>
      <c r="H24" s="24">
        <v>16</v>
      </c>
      <c r="I24" s="25" t="s">
        <v>10</v>
      </c>
      <c r="J24" s="11"/>
    </row>
    <row r="25" spans="1:10" x14ac:dyDescent="0.25">
      <c r="A25" s="10">
        <v>21</v>
      </c>
      <c r="B25" s="11" t="str">
        <f>[3]Лист1!B39</f>
        <v>Белкова</v>
      </c>
      <c r="C25" s="11" t="str">
        <f>[3]Лист1!C39</f>
        <v>Вероника</v>
      </c>
      <c r="D25" s="11" t="str">
        <f>[3]Лист1!D39</f>
        <v>Максимовна</v>
      </c>
      <c r="E25" s="10" t="str">
        <f>[3]Лист1!E39</f>
        <v>7а</v>
      </c>
      <c r="F25" s="10">
        <v>7</v>
      </c>
      <c r="G25" s="23" t="s">
        <v>60</v>
      </c>
      <c r="H25" s="24">
        <v>12</v>
      </c>
      <c r="I25" s="25" t="s">
        <v>10</v>
      </c>
      <c r="J25" s="11"/>
    </row>
    <row r="26" spans="1:10" x14ac:dyDescent="0.25">
      <c r="A26" s="10">
        <v>22</v>
      </c>
      <c r="B26" s="11" t="str">
        <f>[3]Лист1!B40</f>
        <v xml:space="preserve">Серобян </v>
      </c>
      <c r="C26" s="11" t="str">
        <f>[3]Лист1!C40</f>
        <v>Давид</v>
      </c>
      <c r="D26" s="11" t="str">
        <f>[3]Лист1!D40</f>
        <v>Карпович</v>
      </c>
      <c r="E26" s="10" t="str">
        <f>[3]Лист1!E40</f>
        <v>7а</v>
      </c>
      <c r="F26" s="10">
        <v>7</v>
      </c>
      <c r="G26" s="23" t="s">
        <v>60</v>
      </c>
      <c r="H26" s="24">
        <v>12</v>
      </c>
      <c r="I26" s="25" t="s">
        <v>10</v>
      </c>
      <c r="J26" s="11"/>
    </row>
    <row r="27" spans="1:10" x14ac:dyDescent="0.25">
      <c r="A27" s="10">
        <v>23</v>
      </c>
      <c r="B27" s="11" t="str">
        <f>[3]Лист1!B41</f>
        <v>Воротников</v>
      </c>
      <c r="C27" s="11" t="str">
        <f>[3]Лист1!C41</f>
        <v>Давид</v>
      </c>
      <c r="D27" s="11" t="str">
        <f>[3]Лист1!D41</f>
        <v>Ираклиевич</v>
      </c>
      <c r="E27" s="10" t="str">
        <f>[3]Лист1!E41</f>
        <v>7а</v>
      </c>
      <c r="F27" s="10">
        <v>7</v>
      </c>
      <c r="G27" s="23" t="s">
        <v>60</v>
      </c>
      <c r="H27" s="24">
        <v>10</v>
      </c>
      <c r="I27" s="25" t="s">
        <v>10</v>
      </c>
      <c r="J27" s="11"/>
    </row>
    <row r="28" spans="1:10" x14ac:dyDescent="0.25">
      <c r="A28" s="10">
        <v>24</v>
      </c>
      <c r="B28" s="11" t="str">
        <f>[3]Лист1!B42</f>
        <v>Кислинский</v>
      </c>
      <c r="C28" s="11" t="str">
        <f>[3]Лист1!C42</f>
        <v>Алексей</v>
      </c>
      <c r="D28" s="11" t="str">
        <f>[3]Лист1!D42</f>
        <v>Викторович</v>
      </c>
      <c r="E28" s="10" t="str">
        <f>[3]Лист1!E42</f>
        <v>7б</v>
      </c>
      <c r="F28" s="10">
        <v>7</v>
      </c>
      <c r="G28" s="23" t="s">
        <v>60</v>
      </c>
      <c r="H28" s="24">
        <v>10</v>
      </c>
      <c r="I28" s="25" t="s">
        <v>10</v>
      </c>
      <c r="J28" s="11"/>
    </row>
    <row r="29" spans="1:10" x14ac:dyDescent="0.25">
      <c r="A29" s="10">
        <v>25</v>
      </c>
      <c r="B29" s="11" t="str">
        <f>[3]Лист1!B43</f>
        <v>Соколов</v>
      </c>
      <c r="C29" s="11" t="str">
        <f>[3]Лист1!C43</f>
        <v>Владислав</v>
      </c>
      <c r="D29" s="11" t="str">
        <f>[3]Лист1!D43</f>
        <v>Борисович</v>
      </c>
      <c r="E29" s="10" t="str">
        <f>[3]Лист1!E43</f>
        <v>7а</v>
      </c>
      <c r="F29" s="10">
        <v>7</v>
      </c>
      <c r="G29" s="23" t="s">
        <v>60</v>
      </c>
      <c r="H29" s="24">
        <v>10</v>
      </c>
      <c r="I29" s="25" t="s">
        <v>10</v>
      </c>
      <c r="J29" s="11"/>
    </row>
    <row r="30" spans="1:10" x14ac:dyDescent="0.25">
      <c r="A30" s="10">
        <v>26</v>
      </c>
      <c r="B30" s="11" t="str">
        <f>[3]Лист1!B44</f>
        <v>Паныч</v>
      </c>
      <c r="C30" s="11" t="str">
        <f>[3]Лист1!C44</f>
        <v>Артём</v>
      </c>
      <c r="D30" s="11" t="str">
        <f>[3]Лист1!D44</f>
        <v>Кириллович</v>
      </c>
      <c r="E30" s="10" t="str">
        <f>[3]Лист1!E44</f>
        <v>7б</v>
      </c>
      <c r="F30" s="10">
        <v>7</v>
      </c>
      <c r="G30" s="23" t="s">
        <v>60</v>
      </c>
      <c r="H30" s="24">
        <v>8</v>
      </c>
      <c r="I30" s="25" t="s">
        <v>10</v>
      </c>
      <c r="J30" s="11"/>
    </row>
    <row r="31" spans="1:10" x14ac:dyDescent="0.25">
      <c r="A31" s="10">
        <v>27</v>
      </c>
      <c r="B31" s="11" t="str">
        <f>[3]Лист1!B45</f>
        <v>Халилов</v>
      </c>
      <c r="C31" s="11" t="str">
        <f>[3]Лист1!C45</f>
        <v>Арслан</v>
      </c>
      <c r="D31" s="11" t="str">
        <f>[3]Лист1!D45</f>
        <v>Рустемович</v>
      </c>
      <c r="E31" s="10" t="str">
        <f>[3]Лист1!E45</f>
        <v>7б</v>
      </c>
      <c r="F31" s="10">
        <v>7</v>
      </c>
      <c r="G31" s="23" t="s">
        <v>60</v>
      </c>
      <c r="H31" s="24">
        <v>8</v>
      </c>
      <c r="I31" s="25" t="s">
        <v>10</v>
      </c>
      <c r="J31" s="11"/>
    </row>
    <row r="76" spans="1:9" ht="23.25" x14ac:dyDescent="0.35">
      <c r="A76" s="3"/>
      <c r="C76" s="2"/>
      <c r="D76" s="2"/>
      <c r="E76" s="3"/>
      <c r="F76" s="3"/>
      <c r="H76" s="3"/>
      <c r="I76" s="2"/>
    </row>
    <row r="77" spans="1:9" x14ac:dyDescent="0.25">
      <c r="A77" s="4"/>
      <c r="B77" s="5"/>
      <c r="C77" s="5"/>
      <c r="D77" s="5"/>
      <c r="E77" s="4"/>
      <c r="F77" s="4"/>
      <c r="G77" s="5"/>
      <c r="H77" s="4"/>
      <c r="I77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>
      <selection sqref="A1:J16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0.75" customHeight="1" x14ac:dyDescent="0.25">
      <c r="I1" s="35" t="s">
        <v>160</v>
      </c>
      <c r="J1" s="35"/>
    </row>
    <row r="2" spans="1:10" ht="36.75" customHeight="1" x14ac:dyDescent="0.3">
      <c r="A2" s="34" t="s">
        <v>48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26" t="str">
        <f>[5]Лист1!B13</f>
        <v xml:space="preserve">Ефимова </v>
      </c>
      <c r="C5" s="26" t="str">
        <f>[5]Лист1!C13</f>
        <v>Арина</v>
      </c>
      <c r="D5" s="26" t="str">
        <f>[5]Лист1!D13</f>
        <v>Владимировна</v>
      </c>
      <c r="E5" s="32" t="str">
        <f>[5]Лист1!E13</f>
        <v>8а</v>
      </c>
      <c r="F5" s="10">
        <v>8</v>
      </c>
      <c r="G5" s="27" t="s">
        <v>60</v>
      </c>
      <c r="H5" s="26">
        <v>41</v>
      </c>
      <c r="I5" s="28" t="s">
        <v>8</v>
      </c>
      <c r="J5" s="11"/>
    </row>
    <row r="6" spans="1:10" x14ac:dyDescent="0.25">
      <c r="A6" s="10">
        <v>2</v>
      </c>
      <c r="B6" s="26" t="str">
        <f>[5]Лист1!B14</f>
        <v>Приймак</v>
      </c>
      <c r="C6" s="26" t="str">
        <f>[5]Лист1!C14</f>
        <v>Полина</v>
      </c>
      <c r="D6" s="26" t="str">
        <f>[5]Лист1!D14</f>
        <v>Дмитриевна</v>
      </c>
      <c r="E6" s="32" t="str">
        <f>[5]Лист1!E14</f>
        <v>8б</v>
      </c>
      <c r="F6" s="10">
        <v>8</v>
      </c>
      <c r="G6" s="27" t="s">
        <v>60</v>
      </c>
      <c r="H6" s="26">
        <v>36</v>
      </c>
      <c r="I6" s="28" t="s">
        <v>118</v>
      </c>
      <c r="J6" s="11"/>
    </row>
    <row r="7" spans="1:10" x14ac:dyDescent="0.25">
      <c r="A7" s="10">
        <v>3</v>
      </c>
      <c r="B7" s="26" t="str">
        <f>[5]Лист1!B15</f>
        <v>Дугинцева</v>
      </c>
      <c r="C7" s="26" t="str">
        <f>[5]Лист1!C15</f>
        <v>Анастасия</v>
      </c>
      <c r="D7" s="26" t="str">
        <f>[5]Лист1!D15</f>
        <v>Константиновна</v>
      </c>
      <c r="E7" s="32" t="str">
        <f>[5]Лист1!E15</f>
        <v>8а</v>
      </c>
      <c r="F7" s="10">
        <v>8</v>
      </c>
      <c r="G7" s="27" t="s">
        <v>60</v>
      </c>
      <c r="H7" s="26">
        <v>33</v>
      </c>
      <c r="I7" s="28" t="s">
        <v>118</v>
      </c>
      <c r="J7" s="11"/>
    </row>
    <row r="8" spans="1:10" x14ac:dyDescent="0.25">
      <c r="A8" s="10">
        <v>4</v>
      </c>
      <c r="B8" s="26" t="str">
        <f>[5]Лист1!B16</f>
        <v>Купцова</v>
      </c>
      <c r="C8" s="26" t="str">
        <f>[5]Лист1!C16</f>
        <v>Екатерина</v>
      </c>
      <c r="D8" s="26" t="str">
        <f>[5]Лист1!D16</f>
        <v>Васильевна</v>
      </c>
      <c r="E8" s="32" t="str">
        <f>[5]Лист1!E16</f>
        <v>8б</v>
      </c>
      <c r="F8" s="10">
        <v>8</v>
      </c>
      <c r="G8" s="27" t="s">
        <v>60</v>
      </c>
      <c r="H8" s="26">
        <v>31</v>
      </c>
      <c r="I8" s="28" t="s">
        <v>118</v>
      </c>
      <c r="J8" s="11"/>
    </row>
    <row r="9" spans="1:10" x14ac:dyDescent="0.25">
      <c r="A9" s="10">
        <v>5</v>
      </c>
      <c r="B9" s="26" t="str">
        <f>[5]Лист1!B17</f>
        <v>Сапрыгина</v>
      </c>
      <c r="C9" s="26" t="str">
        <f>[5]Лист1!C17</f>
        <v>Виктория</v>
      </c>
      <c r="D9" s="26" t="str">
        <f>[5]Лист1!D17</f>
        <v>Александровна</v>
      </c>
      <c r="E9" s="32" t="str">
        <f>[5]Лист1!E17</f>
        <v>8в</v>
      </c>
      <c r="F9" s="10">
        <v>8</v>
      </c>
      <c r="G9" s="27" t="str">
        <f>[4]Лист1!G38</f>
        <v>ЧОУ "Гимназия №1"</v>
      </c>
      <c r="H9" s="26">
        <v>31</v>
      </c>
      <c r="I9" s="28" t="s">
        <v>119</v>
      </c>
      <c r="J9" s="11"/>
    </row>
    <row r="10" spans="1:10" x14ac:dyDescent="0.25">
      <c r="A10" s="10">
        <v>6</v>
      </c>
      <c r="B10" s="26" t="str">
        <f>[5]Лист1!B18</f>
        <v>Тончинская</v>
      </c>
      <c r="C10" s="26" t="str">
        <f>[5]Лист1!C18</f>
        <v>София</v>
      </c>
      <c r="D10" s="26" t="str">
        <f>[5]Лист1!D18</f>
        <v>Сергеевна</v>
      </c>
      <c r="E10" s="32" t="str">
        <f>[5]Лист1!E18</f>
        <v>8б</v>
      </c>
      <c r="F10" s="10">
        <v>8</v>
      </c>
      <c r="G10" s="27" t="s">
        <v>60</v>
      </c>
      <c r="H10" s="26">
        <v>25</v>
      </c>
      <c r="I10" s="28" t="s">
        <v>10</v>
      </c>
      <c r="J10" s="11"/>
    </row>
    <row r="11" spans="1:10" x14ac:dyDescent="0.25">
      <c r="A11" s="10">
        <v>7</v>
      </c>
      <c r="B11" s="26" t="str">
        <f>[5]Лист1!B19</f>
        <v>Фукс</v>
      </c>
      <c r="C11" s="26" t="str">
        <f>[5]Лист1!C19</f>
        <v>Мария</v>
      </c>
      <c r="D11" s="26" t="str">
        <f>[5]Лист1!D19</f>
        <v>Владимировна</v>
      </c>
      <c r="E11" s="32" t="str">
        <f>[5]Лист1!E19</f>
        <v>8б</v>
      </c>
      <c r="F11" s="10">
        <v>8</v>
      </c>
      <c r="G11" s="27" t="s">
        <v>60</v>
      </c>
      <c r="H11" s="26">
        <v>24</v>
      </c>
      <c r="I11" s="28" t="s">
        <v>10</v>
      </c>
      <c r="J11" s="11"/>
    </row>
    <row r="12" spans="1:10" x14ac:dyDescent="0.25">
      <c r="A12" s="10">
        <v>8</v>
      </c>
      <c r="B12" s="26" t="str">
        <f>[5]Лист1!B20</f>
        <v>Чуприна</v>
      </c>
      <c r="C12" s="26" t="str">
        <f>[5]Лист1!C20</f>
        <v>Ксения</v>
      </c>
      <c r="D12" s="26" t="str">
        <f>[5]Лист1!D20</f>
        <v>Витальевна</v>
      </c>
      <c r="E12" s="32" t="str">
        <f>[5]Лист1!E20</f>
        <v>8в</v>
      </c>
      <c r="F12" s="10">
        <v>8</v>
      </c>
      <c r="G12" s="27" t="str">
        <f>[4]Лист1!G39</f>
        <v>ЧОУ "Гимназия №1"</v>
      </c>
      <c r="H12" s="26">
        <v>21</v>
      </c>
      <c r="I12" s="28" t="s">
        <v>10</v>
      </c>
      <c r="J12" s="11"/>
    </row>
    <row r="13" spans="1:10" x14ac:dyDescent="0.25">
      <c r="A13" s="10">
        <v>9</v>
      </c>
      <c r="B13" s="26" t="str">
        <f>[5]Лист1!B21</f>
        <v>Петрова</v>
      </c>
      <c r="C13" s="26" t="str">
        <f>[5]Лист1!C21</f>
        <v>Елизавета</v>
      </c>
      <c r="D13" s="26" t="str">
        <f>[5]Лист1!D21</f>
        <v>Кирилловна</v>
      </c>
      <c r="E13" s="32" t="str">
        <f>[5]Лист1!E21</f>
        <v>8в</v>
      </c>
      <c r="F13" s="10">
        <v>8</v>
      </c>
      <c r="G13" s="27" t="str">
        <f>[4]Лист1!G40</f>
        <v>ЧОУ "Гимназия №1"</v>
      </c>
      <c r="H13" s="26">
        <v>20</v>
      </c>
      <c r="I13" s="28" t="s">
        <v>10</v>
      </c>
      <c r="J13" s="11"/>
    </row>
    <row r="14" spans="1:10" x14ac:dyDescent="0.25">
      <c r="A14" s="10">
        <v>10</v>
      </c>
      <c r="B14" s="26" t="str">
        <f>[5]Лист1!B22</f>
        <v>Инвияева</v>
      </c>
      <c r="C14" s="26" t="str">
        <f>[5]Лист1!C22</f>
        <v>Нина</v>
      </c>
      <c r="D14" s="26" t="str">
        <f>[5]Лист1!D22</f>
        <v>Сергеевна</v>
      </c>
      <c r="E14" s="32" t="str">
        <f>[5]Лист1!E22</f>
        <v>8в</v>
      </c>
      <c r="F14" s="10">
        <v>8</v>
      </c>
      <c r="G14" s="27" t="str">
        <f>[4]Лист1!G41</f>
        <v>ЧОУ "Гимназия №1"</v>
      </c>
      <c r="H14" s="26">
        <v>20</v>
      </c>
      <c r="I14" s="28" t="s">
        <v>10</v>
      </c>
      <c r="J14" s="11"/>
    </row>
    <row r="15" spans="1:10" x14ac:dyDescent="0.25">
      <c r="A15" s="10">
        <v>11</v>
      </c>
      <c r="B15" s="11" t="s">
        <v>148</v>
      </c>
      <c r="C15" s="11" t="s">
        <v>149</v>
      </c>
      <c r="D15" s="11" t="s">
        <v>150</v>
      </c>
      <c r="E15" s="10" t="s">
        <v>151</v>
      </c>
      <c r="F15" s="10">
        <v>8</v>
      </c>
      <c r="G15" s="27" t="str">
        <f>[4]Лист1!G42</f>
        <v>ЧОУ "Гимназия №1"</v>
      </c>
      <c r="H15" s="10"/>
      <c r="I15" s="11"/>
      <c r="J15" s="11" t="s">
        <v>9</v>
      </c>
    </row>
    <row r="64" spans="1:9" ht="23.25" x14ac:dyDescent="0.35">
      <c r="A64" s="3"/>
      <c r="C64" s="2"/>
      <c r="D64" s="2"/>
      <c r="E64" s="3"/>
      <c r="F64" s="3"/>
      <c r="H64" s="3"/>
      <c r="I64" s="2"/>
    </row>
    <row r="65" spans="1:9" x14ac:dyDescent="0.25">
      <c r="A65" s="4"/>
      <c r="B65" s="5"/>
      <c r="C65" s="5"/>
      <c r="D65" s="5"/>
      <c r="E65" s="4"/>
      <c r="F65" s="4"/>
      <c r="G65" s="5"/>
      <c r="H65" s="4"/>
      <c r="I65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I13" sqref="I13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100.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1" t="str">
        <f>[6]Лист1!B19</f>
        <v>Дексгеймер</v>
      </c>
      <c r="C5" s="11" t="str">
        <f>[6]Лист1!C19</f>
        <v>Николь</v>
      </c>
      <c r="D5" s="11" t="str">
        <f>[6]Лист1!D19</f>
        <v>Николаевна</v>
      </c>
      <c r="E5" s="10" t="str">
        <f>[6]Лист1!E19</f>
        <v>9а</v>
      </c>
      <c r="F5" s="10">
        <v>9</v>
      </c>
      <c r="G5" s="14" t="s">
        <v>60</v>
      </c>
      <c r="H5" s="29">
        <v>62</v>
      </c>
      <c r="I5" s="25" t="s">
        <v>55</v>
      </c>
      <c r="J5" s="11" t="s">
        <v>8</v>
      </c>
    </row>
    <row r="6" spans="1:10" x14ac:dyDescent="0.25">
      <c r="A6" s="10">
        <v>2</v>
      </c>
      <c r="B6" s="11" t="str">
        <f>[6]Лист1!B20</f>
        <v>Копанев</v>
      </c>
      <c r="C6" s="11" t="str">
        <f>[6]Лист1!C20</f>
        <v>Михаил</v>
      </c>
      <c r="D6" s="11" t="str">
        <f>[6]Лист1!D20</f>
        <v>Павлович</v>
      </c>
      <c r="E6" s="10" t="str">
        <f>[6]Лист1!E20</f>
        <v>9б</v>
      </c>
      <c r="F6" s="10">
        <v>9</v>
      </c>
      <c r="G6" s="14" t="s">
        <v>60</v>
      </c>
      <c r="H6" s="29">
        <v>55</v>
      </c>
      <c r="I6" s="25" t="s">
        <v>119</v>
      </c>
      <c r="J6" s="11"/>
    </row>
    <row r="7" spans="1:10" x14ac:dyDescent="0.25">
      <c r="A7" s="10">
        <v>3</v>
      </c>
      <c r="B7" s="11" t="str">
        <f>[6]Лист1!B21</f>
        <v>Шайкин</v>
      </c>
      <c r="C7" s="11" t="str">
        <f>[6]Лист1!C21</f>
        <v>Илья</v>
      </c>
      <c r="D7" s="11" t="str">
        <f>[6]Лист1!D21</f>
        <v>Сергеевич</v>
      </c>
      <c r="E7" s="10" t="str">
        <f>[6]Лист1!E21</f>
        <v>9а</v>
      </c>
      <c r="F7" s="10">
        <v>9</v>
      </c>
      <c r="G7" s="14" t="s">
        <v>60</v>
      </c>
      <c r="H7" s="29">
        <v>37</v>
      </c>
      <c r="I7" s="25" t="s">
        <v>10</v>
      </c>
      <c r="J7" s="11"/>
    </row>
    <row r="8" spans="1:10" x14ac:dyDescent="0.25">
      <c r="A8" s="10">
        <v>4</v>
      </c>
      <c r="B8" s="11" t="str">
        <f>[6]Лист1!B22</f>
        <v>Мусиенко</v>
      </c>
      <c r="C8" s="11" t="str">
        <f>[6]Лист1!C22</f>
        <v xml:space="preserve">Екатерина </v>
      </c>
      <c r="D8" s="11" t="str">
        <f>[6]Лист1!D22</f>
        <v>Александровна</v>
      </c>
      <c r="E8" s="10" t="str">
        <f>[6]Лист1!E22</f>
        <v>9в</v>
      </c>
      <c r="F8" s="10">
        <v>9</v>
      </c>
      <c r="G8" s="14" t="s">
        <v>60</v>
      </c>
      <c r="H8" s="29">
        <v>31</v>
      </c>
      <c r="I8" s="25" t="s">
        <v>10</v>
      </c>
      <c r="J8" s="11"/>
    </row>
    <row r="9" spans="1:10" x14ac:dyDescent="0.25">
      <c r="A9" s="10">
        <v>5</v>
      </c>
      <c r="B9" s="11" t="str">
        <f>[6]Лист1!B23</f>
        <v>Бондаренко</v>
      </c>
      <c r="C9" s="11" t="str">
        <f>[6]Лист1!C23</f>
        <v>Златислав</v>
      </c>
      <c r="D9" s="11" t="str">
        <f>[6]Лист1!D23</f>
        <v>Константинович</v>
      </c>
      <c r="E9" s="10" t="str">
        <f>[6]Лист1!E23</f>
        <v>9б</v>
      </c>
      <c r="F9" s="10">
        <v>9</v>
      </c>
      <c r="G9" s="14" t="s">
        <v>60</v>
      </c>
      <c r="H9" s="30">
        <v>22</v>
      </c>
      <c r="I9" s="25" t="s">
        <v>10</v>
      </c>
      <c r="J9" s="11"/>
    </row>
    <row r="10" spans="1:10" x14ac:dyDescent="0.25">
      <c r="A10" s="10">
        <v>6</v>
      </c>
      <c r="B10" s="11" t="str">
        <f>[6]Лист1!B24</f>
        <v>Керасова</v>
      </c>
      <c r="C10" s="11" t="str">
        <f>[6]Лист1!C24</f>
        <v>Наталья</v>
      </c>
      <c r="D10" s="11" t="str">
        <f>[6]Лист1!D24</f>
        <v>Ивановна</v>
      </c>
      <c r="E10" s="10" t="str">
        <f>[6]Лист1!E24</f>
        <v>9б</v>
      </c>
      <c r="F10" s="10">
        <v>9</v>
      </c>
      <c r="G10" s="14" t="s">
        <v>60</v>
      </c>
      <c r="H10" s="29">
        <v>14</v>
      </c>
      <c r="I10" s="25" t="s">
        <v>10</v>
      </c>
      <c r="J10" s="11"/>
    </row>
    <row r="60" spans="1:9" ht="23.25" x14ac:dyDescent="0.35">
      <c r="A60" s="3"/>
      <c r="C60" s="2"/>
      <c r="D60" s="2"/>
      <c r="E60" s="3"/>
      <c r="F60" s="3"/>
      <c r="H60" s="3"/>
      <c r="I60" s="2"/>
    </row>
    <row r="61" spans="1:9" x14ac:dyDescent="0.25">
      <c r="A61" s="4"/>
      <c r="B61" s="5"/>
      <c r="C61" s="5"/>
      <c r="D61" s="5"/>
      <c r="E61" s="4"/>
      <c r="F61" s="4"/>
      <c r="G61" s="5"/>
      <c r="H61" s="4"/>
      <c r="I61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sqref="A1:J12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110.2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t="s">
        <v>45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31">
        <v>1</v>
      </c>
      <c r="B5" s="31" t="s">
        <v>120</v>
      </c>
      <c r="C5" s="31" t="s">
        <v>121</v>
      </c>
      <c r="D5" s="31" t="s">
        <v>122</v>
      </c>
      <c r="E5" s="31" t="s">
        <v>123</v>
      </c>
      <c r="F5" s="31">
        <v>10</v>
      </c>
      <c r="G5" s="31" t="s">
        <v>60</v>
      </c>
      <c r="H5" s="31">
        <v>64</v>
      </c>
      <c r="I5" s="31" t="s">
        <v>55</v>
      </c>
      <c r="J5" s="11"/>
    </row>
    <row r="6" spans="1:10" x14ac:dyDescent="0.25">
      <c r="A6" s="31">
        <v>2</v>
      </c>
      <c r="B6" s="31" t="s">
        <v>124</v>
      </c>
      <c r="C6" s="31" t="s">
        <v>125</v>
      </c>
      <c r="D6" s="31" t="s">
        <v>126</v>
      </c>
      <c r="E6" s="31" t="s">
        <v>127</v>
      </c>
      <c r="F6" s="31">
        <v>10</v>
      </c>
      <c r="G6" s="31" t="s">
        <v>60</v>
      </c>
      <c r="H6" s="31">
        <v>51</v>
      </c>
      <c r="I6" s="31" t="s">
        <v>132</v>
      </c>
      <c r="J6" s="11"/>
    </row>
    <row r="7" spans="1:10" x14ac:dyDescent="0.25">
      <c r="A7" s="31">
        <v>3</v>
      </c>
      <c r="B7" s="31" t="s">
        <v>128</v>
      </c>
      <c r="C7" s="31" t="s">
        <v>116</v>
      </c>
      <c r="D7" s="31" t="s">
        <v>129</v>
      </c>
      <c r="E7" s="31" t="s">
        <v>123</v>
      </c>
      <c r="F7" s="31">
        <v>10</v>
      </c>
      <c r="G7" s="31" t="s">
        <v>60</v>
      </c>
      <c r="H7" s="31">
        <v>48</v>
      </c>
      <c r="I7" s="31" t="s">
        <v>10</v>
      </c>
      <c r="J7" s="11"/>
    </row>
    <row r="8" spans="1:10" x14ac:dyDescent="0.25">
      <c r="A8" s="31">
        <v>4</v>
      </c>
      <c r="B8" s="31" t="s">
        <v>130</v>
      </c>
      <c r="C8" s="31" t="s">
        <v>117</v>
      </c>
      <c r="D8" s="31" t="s">
        <v>131</v>
      </c>
      <c r="E8" s="31" t="s">
        <v>123</v>
      </c>
      <c r="F8" s="31">
        <v>10</v>
      </c>
      <c r="G8" s="31" t="s">
        <v>60</v>
      </c>
      <c r="H8" s="31">
        <v>46</v>
      </c>
      <c r="I8" s="31" t="s">
        <v>10</v>
      </c>
      <c r="J8" s="11"/>
    </row>
    <row r="9" spans="1:10" x14ac:dyDescent="0.25">
      <c r="A9" s="31">
        <v>5</v>
      </c>
      <c r="B9" s="31" t="s">
        <v>136</v>
      </c>
      <c r="C9" s="31" t="s">
        <v>137</v>
      </c>
      <c r="D9" s="31" t="s">
        <v>138</v>
      </c>
      <c r="E9" s="31" t="s">
        <v>139</v>
      </c>
      <c r="F9" s="31">
        <v>10</v>
      </c>
      <c r="G9" s="31" t="s">
        <v>60</v>
      </c>
      <c r="H9" s="31"/>
      <c r="I9" s="31"/>
      <c r="J9" s="11" t="s">
        <v>55</v>
      </c>
    </row>
    <row r="10" spans="1:10" x14ac:dyDescent="0.25">
      <c r="A10" s="31">
        <v>6</v>
      </c>
      <c r="B10" s="31" t="s">
        <v>140</v>
      </c>
      <c r="C10" s="31" t="s">
        <v>141</v>
      </c>
      <c r="D10" s="31" t="s">
        <v>147</v>
      </c>
      <c r="E10" s="31" t="s">
        <v>146</v>
      </c>
      <c r="F10" s="31">
        <v>10</v>
      </c>
      <c r="G10" s="31" t="s">
        <v>60</v>
      </c>
      <c r="H10" s="31"/>
      <c r="I10" s="31"/>
      <c r="J10" s="11" t="s">
        <v>55</v>
      </c>
    </row>
    <row r="11" spans="1:10" x14ac:dyDescent="0.25">
      <c r="A11" s="31" t="s">
        <v>142</v>
      </c>
      <c r="B11" s="31" t="s">
        <v>143</v>
      </c>
      <c r="C11" s="31" t="s">
        <v>144</v>
      </c>
      <c r="D11" s="31" t="s">
        <v>145</v>
      </c>
      <c r="E11" s="31" t="s">
        <v>139</v>
      </c>
      <c r="F11" s="31">
        <v>10</v>
      </c>
      <c r="G11" s="31" t="s">
        <v>60</v>
      </c>
      <c r="H11" s="31"/>
      <c r="I11" s="31"/>
      <c r="J11" s="11" t="s">
        <v>55</v>
      </c>
    </row>
    <row r="60" spans="1:9" ht="23.25" x14ac:dyDescent="0.35">
      <c r="A60" s="3"/>
      <c r="C60" s="2"/>
      <c r="D60" s="2"/>
      <c r="E60" s="3"/>
      <c r="F60" s="3"/>
      <c r="H60" s="3"/>
      <c r="I60" s="2"/>
    </row>
    <row r="61" spans="1:9" x14ac:dyDescent="0.25">
      <c r="A61" s="4"/>
      <c r="B61" s="5"/>
      <c r="C61" s="5"/>
      <c r="D61" s="5"/>
      <c r="E61" s="4"/>
      <c r="F61" s="4"/>
      <c r="G61" s="5"/>
      <c r="H61" s="4"/>
      <c r="I61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selection activeCell="I15" sqref="I15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107.25" customHeight="1" x14ac:dyDescent="0.25">
      <c r="I1" s="35" t="s">
        <v>160</v>
      </c>
      <c r="J1" s="35"/>
    </row>
    <row r="2" spans="1:10" ht="36.75" customHeight="1" x14ac:dyDescent="0.3">
      <c r="A2" s="34" t="s">
        <v>53</v>
      </c>
      <c r="B2" s="34"/>
      <c r="C2" s="34"/>
      <c r="D2" s="34"/>
      <c r="E2" s="34"/>
      <c r="F2" s="34"/>
      <c r="G2" s="34"/>
      <c r="H2" s="7" t="s">
        <v>158</v>
      </c>
      <c r="I2" s="8"/>
      <c r="J2" s="7" t="s">
        <v>159</v>
      </c>
    </row>
    <row r="3" spans="1:10" x14ac:dyDescent="0.25">
      <c r="H3" s="6" t="s">
        <v>44</v>
      </c>
      <c r="J3" s="6" t="s">
        <v>47</v>
      </c>
    </row>
    <row r="4" spans="1:10" s="1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1" t="str">
        <f>[7]Лист1!B15</f>
        <v xml:space="preserve">Татаринова </v>
      </c>
      <c r="C5" s="11" t="str">
        <f>[7]Лист1!C15</f>
        <v>Алина</v>
      </c>
      <c r="D5" s="11" t="str">
        <f>[7]Лист1!D15</f>
        <v>Ярославовна</v>
      </c>
      <c r="E5" s="10" t="str">
        <f>[7]Лист1!E15</f>
        <v>11а</v>
      </c>
      <c r="F5" s="10">
        <v>11</v>
      </c>
      <c r="G5" s="14" t="s">
        <v>60</v>
      </c>
      <c r="H5" s="29">
        <v>50</v>
      </c>
      <c r="I5" s="22" t="s">
        <v>8</v>
      </c>
      <c r="J5" s="11"/>
    </row>
    <row r="6" spans="1:10" x14ac:dyDescent="0.25">
      <c r="A6" s="10">
        <v>2</v>
      </c>
      <c r="B6" s="11" t="str">
        <f>[7]Лист1!B16</f>
        <v>Возжаева</v>
      </c>
      <c r="C6" s="11" t="str">
        <f>[7]Лист1!C16</f>
        <v>Софья</v>
      </c>
      <c r="D6" s="11" t="str">
        <f>[7]Лист1!D16</f>
        <v>Григорьевна</v>
      </c>
      <c r="E6" s="10" t="str">
        <f>[7]Лист1!E16</f>
        <v>11в</v>
      </c>
      <c r="F6" s="10">
        <v>11</v>
      </c>
      <c r="G6" s="14" t="s">
        <v>60</v>
      </c>
      <c r="H6" s="29">
        <v>33</v>
      </c>
      <c r="I6" s="22" t="s">
        <v>133</v>
      </c>
      <c r="J6" s="11"/>
    </row>
    <row r="7" spans="1:10" x14ac:dyDescent="0.25">
      <c r="A7" s="10">
        <v>3</v>
      </c>
      <c r="B7" s="11" t="str">
        <f>[7]Лист1!B17</f>
        <v xml:space="preserve">Бойченко </v>
      </c>
      <c r="C7" s="11" t="str">
        <f>[7]Лист1!C17</f>
        <v xml:space="preserve">Мария </v>
      </c>
      <c r="D7" s="11" t="str">
        <f>[7]Лист1!D17</f>
        <v>Олеговна</v>
      </c>
      <c r="E7" s="10" t="str">
        <f>[7]Лист1!E17</f>
        <v>11а</v>
      </c>
      <c r="F7" s="10">
        <v>11</v>
      </c>
      <c r="G7" s="14" t="s">
        <v>60</v>
      </c>
      <c r="H7" s="29">
        <v>21</v>
      </c>
      <c r="I7" s="22" t="s">
        <v>10</v>
      </c>
      <c r="J7" s="11"/>
    </row>
    <row r="8" spans="1:10" x14ac:dyDescent="0.25">
      <c r="A8" s="10">
        <v>4</v>
      </c>
      <c r="B8" s="11" t="str">
        <f>[7]Лист1!B18</f>
        <v xml:space="preserve">Сидорова </v>
      </c>
      <c r="C8" s="11" t="str">
        <f>[7]Лист1!C18</f>
        <v>Вероника</v>
      </c>
      <c r="D8" s="11" t="str">
        <f>[7]Лист1!D18</f>
        <v>Олеговна</v>
      </c>
      <c r="E8" s="10" t="str">
        <f>[7]Лист1!E18</f>
        <v>11а</v>
      </c>
      <c r="F8" s="10">
        <v>11</v>
      </c>
      <c r="G8" s="14" t="s">
        <v>60</v>
      </c>
      <c r="H8" s="10"/>
      <c r="I8" s="11"/>
      <c r="J8" s="33" t="s">
        <v>55</v>
      </c>
    </row>
    <row r="9" spans="1:10" x14ac:dyDescent="0.25">
      <c r="A9" s="10">
        <v>5</v>
      </c>
      <c r="B9" s="11" t="s">
        <v>134</v>
      </c>
      <c r="C9" s="11" t="s">
        <v>155</v>
      </c>
      <c r="D9" s="11" t="s">
        <v>156</v>
      </c>
      <c r="E9" s="10" t="s">
        <v>135</v>
      </c>
      <c r="F9" s="10">
        <v>11</v>
      </c>
      <c r="G9" s="14" t="s">
        <v>60</v>
      </c>
      <c r="H9" s="10"/>
      <c r="I9" s="11"/>
      <c r="J9" s="33" t="s">
        <v>132</v>
      </c>
    </row>
    <row r="10" spans="1:10" x14ac:dyDescent="0.25">
      <c r="A10" s="10">
        <v>6</v>
      </c>
      <c r="B10" s="11" t="s">
        <v>152</v>
      </c>
      <c r="C10" s="11" t="s">
        <v>153</v>
      </c>
      <c r="D10" s="11" t="s">
        <v>154</v>
      </c>
      <c r="E10" s="10" t="s">
        <v>157</v>
      </c>
      <c r="F10" s="10">
        <v>11</v>
      </c>
      <c r="G10" s="14" t="s">
        <v>60</v>
      </c>
      <c r="H10" s="10"/>
      <c r="I10" s="11"/>
      <c r="J10" s="11" t="s">
        <v>55</v>
      </c>
    </row>
    <row r="59" spans="1:9" ht="23.25" x14ac:dyDescent="0.35">
      <c r="A59" s="3"/>
      <c r="C59" s="2"/>
      <c r="D59" s="2"/>
      <c r="E59" s="3"/>
      <c r="F59" s="3"/>
      <c r="H59" s="3"/>
      <c r="I59" s="2"/>
    </row>
    <row r="60" spans="1:9" x14ac:dyDescent="0.25">
      <c r="A60" s="4"/>
      <c r="B60" s="5"/>
      <c r="C60" s="5"/>
      <c r="D60" s="5"/>
      <c r="E60" s="4"/>
      <c r="F60" s="4"/>
      <c r="G60" s="5"/>
      <c r="H60" s="4"/>
      <c r="I60" s="5"/>
    </row>
  </sheetData>
  <mergeCells count="2">
    <mergeCell ref="A2:G2"/>
    <mergeCell ref="I1:J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Nataliia Aleshina</cp:lastModifiedBy>
  <cp:lastPrinted>2023-09-25T10:22:20Z</cp:lastPrinted>
  <dcterms:created xsi:type="dcterms:W3CDTF">2021-10-07T11:33:15Z</dcterms:created>
  <dcterms:modified xsi:type="dcterms:W3CDTF">2023-09-25T11:01:33Z</dcterms:modified>
</cp:coreProperties>
</file>